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255" tabRatio="707" firstSheet="1" activeTab="5"/>
  </bookViews>
  <sheets>
    <sheet name="Responsable" sheetId="1" r:id="rId1"/>
    <sheet name="Objetivos Especificos" sheetId="2" r:id="rId2"/>
    <sheet name="Subproyectos" sheetId="3" r:id="rId3"/>
    <sheet name="Actividades" sheetId="4" r:id="rId4"/>
    <sheet name="Cronograma" sheetId="5" r:id="rId5"/>
    <sheet name="Rubros" sheetId="6" r:id="rId6"/>
    <sheet name="Total de finan." sheetId="7" r:id="rId7"/>
    <sheet name="Resumen" sheetId="8" r:id="rId8"/>
  </sheets>
  <definedNames/>
  <calcPr fullCalcOnLoad="1"/>
</workbook>
</file>

<file path=xl/sharedStrings.xml><?xml version="1.0" encoding="utf-8"?>
<sst xmlns="http://schemas.openxmlformats.org/spreadsheetml/2006/main" count="466" uniqueCount="118">
  <si>
    <t>Nombre</t>
  </si>
  <si>
    <t>Teléfono</t>
  </si>
  <si>
    <t>Fax</t>
  </si>
  <si>
    <t>Dirección de correo electrónico</t>
  </si>
  <si>
    <t>OE 1</t>
  </si>
  <si>
    <t>OE 4</t>
  </si>
  <si>
    <t>OE 3</t>
  </si>
  <si>
    <t>OE 2</t>
  </si>
  <si>
    <t>SP</t>
  </si>
  <si>
    <t>Situacion de partida</t>
  </si>
  <si>
    <t>Resultado Comprometido</t>
  </si>
  <si>
    <t>Indicador de resultado</t>
  </si>
  <si>
    <t>Subproyecto 1 (enunciar)</t>
  </si>
  <si>
    <t>Subproyecto 4 (enunciar)</t>
  </si>
  <si>
    <t>Subproyecto 3 (enunciar)</t>
  </si>
  <si>
    <t>Subproyecto 2 (enunciar)</t>
  </si>
  <si>
    <t>Act.</t>
  </si>
  <si>
    <t>Actividades</t>
  </si>
  <si>
    <t>Justificación</t>
  </si>
  <si>
    <t>A1.1</t>
  </si>
  <si>
    <t>A1.2</t>
  </si>
  <si>
    <t>A1.3</t>
  </si>
  <si>
    <t>A1.4</t>
  </si>
  <si>
    <t>A1.5</t>
  </si>
  <si>
    <t>A1.6</t>
  </si>
  <si>
    <t>enunciar</t>
  </si>
  <si>
    <t>Subproyecto 5 (enunciar)</t>
  </si>
  <si>
    <t>A2.1</t>
  </si>
  <si>
    <t>A2.2</t>
  </si>
  <si>
    <t>A2.3</t>
  </si>
  <si>
    <t>A2.4</t>
  </si>
  <si>
    <t>A2.5</t>
  </si>
  <si>
    <t>A2.6</t>
  </si>
  <si>
    <t>A3.1</t>
  </si>
  <si>
    <t>A3.2</t>
  </si>
  <si>
    <t>A3.3</t>
  </si>
  <si>
    <t>A3.4</t>
  </si>
  <si>
    <t>A3.5</t>
  </si>
  <si>
    <t>A3.6</t>
  </si>
  <si>
    <t>A4.1</t>
  </si>
  <si>
    <t>A4.2</t>
  </si>
  <si>
    <t>A4.3</t>
  </si>
  <si>
    <t>A4.4</t>
  </si>
  <si>
    <t>A4.5</t>
  </si>
  <si>
    <t>A4.6</t>
  </si>
  <si>
    <t>A5.1</t>
  </si>
  <si>
    <t>A5.2</t>
  </si>
  <si>
    <t>A5.3</t>
  </si>
  <si>
    <t>A5.4</t>
  </si>
  <si>
    <t>A5.6</t>
  </si>
  <si>
    <t>A5.5</t>
  </si>
  <si>
    <t>Cronograma</t>
  </si>
  <si>
    <t>Resultado de actividad comprometido</t>
  </si>
  <si>
    <t>Indicador de cumplimiento</t>
  </si>
  <si>
    <t>Rubro</t>
  </si>
  <si>
    <t>Insumo (cantidad y tipo)</t>
  </si>
  <si>
    <t>Costo total Insumo</t>
  </si>
  <si>
    <t>Insumo 1</t>
  </si>
  <si>
    <t>Insumo 2</t>
  </si>
  <si>
    <t>Insumo 3</t>
  </si>
  <si>
    <t>Financiamiento</t>
  </si>
  <si>
    <t>Total</t>
  </si>
  <si>
    <t>De las actividades</t>
  </si>
  <si>
    <t>De los subproyectos</t>
  </si>
  <si>
    <t>Inc. 5</t>
  </si>
  <si>
    <t>OE2</t>
  </si>
  <si>
    <t>SP3</t>
  </si>
  <si>
    <t>SP4</t>
  </si>
  <si>
    <t>Costo total Inc. 5</t>
  </si>
  <si>
    <t>Categorías financiables</t>
  </si>
  <si>
    <t>Inc. 5: Gastos Corrientes</t>
  </si>
  <si>
    <t>SP5</t>
  </si>
  <si>
    <t>Responsable de subproyecto</t>
  </si>
  <si>
    <t>Facultad</t>
  </si>
  <si>
    <t>Del proyecto por Facultad</t>
  </si>
  <si>
    <t>Este cuadro se completa en función de los datos cargados en las solapas anteriores</t>
  </si>
  <si>
    <t>Favorecer la vinculación, la realización de estudios conjuntos y la internacionalización de estudiantes de posgrado y docentes mediante la financiación de estadías en Universidades y centros de investigación extranjeros de excelencia, así como estadías de profesores extranjeros en la Universidad de Buenos Aires.</t>
  </si>
  <si>
    <t>Descripción y justificación de los rubros de financiamiento solicitados</t>
  </si>
  <si>
    <t>Cada subproyecto deberá responder solamente a un Objetivo Específico (OE). Por lo que cada facultad va a tener que presentar tantos subproyectos como objetivos específicos quiera atender. Aunque esto puedo complejizar en alguna medida las presentaciones es necesario dada la exigencia del financiamiento.</t>
  </si>
  <si>
    <t>Subproyectos</t>
  </si>
  <si>
    <t xml:space="preserve">Financiamiento por Facultad </t>
  </si>
  <si>
    <t>Promover inversiones en bienes de capital, incluyendo material y sistemas informáticos y bibliografía</t>
  </si>
  <si>
    <t>Apoyar a inversiones en propiedad intelectual y vinculación tecnológica y social</t>
  </si>
  <si>
    <t>Desccripción de las categorías financiables</t>
  </si>
  <si>
    <t xml:space="preserve">La presentación por parte de las Facultades deberá realizarse por intermedio de la máxima autoridad de la misma, que será el responsable de coordinar la adjudicación de los fondos otorgados mediante Resolución (CS) Nº 7432/17. 
Los documentos deberán ser enviados a la Secretaría de Ciencia y Técnica con la firma del Decano respectivo y sus versiones digitales deberán ser enviados al correo cyt@rec.uba.ar. Cada Facultad enviará una planilla de cálculo con los formularios completos y deberá adjuntar cualquier otro documento adicional que asista a justificar, ampliar o explicar su contenido en formato Word  (dado que la Universidad debe presentar un solo proyecto consolidado). </t>
  </si>
  <si>
    <t>Cargo</t>
  </si>
  <si>
    <t>Decano/a</t>
  </si>
  <si>
    <t xml:space="preserve">Proposito General de la Universidad de Buenos Aires en este programa </t>
  </si>
  <si>
    <t>Fortalecimiento de las actividades científicas y tecnológicas, a través de la adquisición de bienes de capital para laboratorios; profundizar de la formación de los recursos humanos en investigación; propiciar el intercambio de investigadores y estudiantes de posgrado entre universidades prestigiosas para promover interacciones de excelencia; fortalecer las áreas de vinculación y transferencia tecnológica de la Universidad de Buenos Aires así como las inversiones en el desarrollo y protección de su propiedad intelectual; mejorar la infraestructura de los laboratorios o sectores vinculados al desarrollo de investigaciones en las diversas facultades; respaldar la difusión de los resultados.</t>
  </si>
  <si>
    <t>Si bien es cierto cada Subproyecto debe responder a un objetivo específico (OE), puede haber más de un Subproyecto que atienda a un OE.</t>
  </si>
  <si>
    <t>Objetivos Específicos (OE)</t>
  </si>
  <si>
    <t>Detalle Subproyecto (título descriptivo)</t>
  </si>
  <si>
    <t>OE</t>
  </si>
  <si>
    <t>SP1</t>
  </si>
  <si>
    <t>SP2</t>
  </si>
  <si>
    <t>Cronograma de actividades de los subproyectos (SP)</t>
  </si>
  <si>
    <t>Mes inicio</t>
  </si>
  <si>
    <t>Mes fin</t>
  </si>
  <si>
    <t>Actividades (Act.) de los subproyectos</t>
  </si>
  <si>
    <t>Financiamiento por actividades, subproyectos y objetivos específicos</t>
  </si>
  <si>
    <t>Costo unitario Insumo</t>
  </si>
  <si>
    <t xml:space="preserve">Propiciar la adquisición de insumos, la realización de instalaciones específicas para áreas de investigación, así como la calibración, reparación y certificación de equipos e instalaciones de áreas de I&amp;D. </t>
  </si>
  <si>
    <t xml:space="preserve">En caso de necesitar más filas en cualquier planilla de este formulario, solicitarlo a wdiaz@rec.uba.ar </t>
  </si>
  <si>
    <t>Insumo 4</t>
  </si>
  <si>
    <t>Insumo 5</t>
  </si>
  <si>
    <t>Insumo 6</t>
  </si>
  <si>
    <t>Responsable de implementación / coordinación</t>
  </si>
  <si>
    <t>Planillas para presentar subproyectos
Programa de Apoyo al Fortalecimiento de la Ciencia y la Técnica en Universidades Nacionales - SPU 
PLANILLA PARA PROYECTOS DE PROPIEDAD INTELECTUAL, TRANSFERENCIA, Y VINCULACIÓN TECNOLÓGICA Y SOCIAL DE LA UNIVERSIDAD DE BUENOS AIRES</t>
  </si>
  <si>
    <t>2. Aranceles de registro</t>
  </si>
  <si>
    <t>1. Honorarios y servicios</t>
  </si>
  <si>
    <t>3. Servicios edición y producción</t>
  </si>
  <si>
    <t>4. Productos para transferencia</t>
  </si>
  <si>
    <t>5. Convenios y acuerdos</t>
  </si>
  <si>
    <t>6. Pruebas y prototipos</t>
  </si>
  <si>
    <t>7. Materiales</t>
  </si>
  <si>
    <t>TOTAL</t>
  </si>
  <si>
    <t>Resumen por rubro</t>
  </si>
  <si>
    <r>
      <t xml:space="preserve">Objetivos Específicos: </t>
    </r>
    <r>
      <rPr>
        <b/>
        <sz val="12"/>
        <color indexed="8"/>
        <rFont val="Tahoma"/>
        <family val="2"/>
      </rPr>
      <t>En esta presentación todos los subproyectos deben responder solo al OE2</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</si>
</sst>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s>
  <fonts count="59">
    <font>
      <sz val="11"/>
      <color theme="1"/>
      <name val="Calibri"/>
      <family val="2"/>
    </font>
    <font>
      <sz val="11"/>
      <color indexed="8"/>
      <name val="Calibri"/>
      <family val="2"/>
    </font>
    <font>
      <b/>
      <sz val="12"/>
      <color indexed="8"/>
      <name val="Tahoma"/>
      <family val="2"/>
    </font>
    <font>
      <sz val="11"/>
      <name val="Tahoma"/>
      <family val="2"/>
    </font>
    <font>
      <b/>
      <sz val="11"/>
      <name val="Tahoma"/>
      <family val="2"/>
    </font>
    <font>
      <b/>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indexed="8"/>
      <name val="Tahoma"/>
      <family val="2"/>
    </font>
    <font>
      <b/>
      <sz val="14"/>
      <color indexed="8"/>
      <name val="Tahoma"/>
      <family val="2"/>
    </font>
    <font>
      <sz val="12"/>
      <color indexed="8"/>
      <name val="Tahoma"/>
      <family val="2"/>
    </font>
    <font>
      <b/>
      <sz val="11"/>
      <color indexed="8"/>
      <name val="Tahoma"/>
      <family val="2"/>
    </font>
    <font>
      <sz val="11"/>
      <color indexed="10"/>
      <name val="Tahoma"/>
      <family val="2"/>
    </font>
    <font>
      <sz val="11"/>
      <color indexed="63"/>
      <name val="Tahoma"/>
      <family val="2"/>
    </font>
    <font>
      <sz val="11"/>
      <color indexed="9"/>
      <name val="Tahoma"/>
      <family val="2"/>
    </font>
    <font>
      <b/>
      <sz val="13"/>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Tahoma"/>
      <family val="2"/>
    </font>
    <font>
      <b/>
      <sz val="14"/>
      <color theme="1"/>
      <name val="Tahoma"/>
      <family val="2"/>
    </font>
    <font>
      <b/>
      <sz val="12"/>
      <color theme="1"/>
      <name val="Tahoma"/>
      <family val="2"/>
    </font>
    <font>
      <sz val="12"/>
      <color theme="1"/>
      <name val="Tahoma"/>
      <family val="2"/>
    </font>
    <font>
      <b/>
      <sz val="11"/>
      <color theme="1"/>
      <name val="Tahoma"/>
      <family val="2"/>
    </font>
    <font>
      <sz val="11"/>
      <color rgb="FFFF0000"/>
      <name val="Tahoma"/>
      <family val="2"/>
    </font>
    <font>
      <sz val="11"/>
      <color theme="3" tint="-0.24997000396251678"/>
      <name val="Tahoma"/>
      <family val="2"/>
    </font>
    <font>
      <sz val="11"/>
      <color theme="0"/>
      <name val="Tahoma"/>
      <family val="2"/>
    </font>
    <font>
      <b/>
      <sz val="13"/>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double"/>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bottom style="thin"/>
    </border>
    <border>
      <left style="thin"/>
      <right style="thin"/>
      <top style="thin"/>
      <bottom style="thin"/>
    </border>
    <border>
      <left style="thin"/>
      <right style="thin"/>
      <top style="thin"/>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uble"/>
    </border>
    <border>
      <left style="thin"/>
      <right style="thin"/>
      <top style="double"/>
      <bottom style="thin"/>
    </border>
    <border>
      <left style="medium"/>
      <right style="medium"/>
      <top style="medium"/>
      <bottom/>
    </border>
    <border>
      <left style="medium"/>
      <right style="medium"/>
      <top/>
      <bottom/>
    </border>
    <border>
      <left style="medium"/>
      <right style="medium"/>
      <top/>
      <bottom style="medium"/>
    </border>
    <border>
      <left style="thin"/>
      <right style="medium"/>
      <top style="thin"/>
      <bottom style="medium"/>
    </border>
    <border>
      <left style="thin"/>
      <right style="medium"/>
      <top style="thin"/>
      <bottom/>
    </border>
    <border>
      <left style="medium"/>
      <right style="medium"/>
      <top style="medium"/>
      <bottom style="medium"/>
    </border>
    <border>
      <left style="medium"/>
      <right/>
      <top style="thin"/>
      <bottom style="medium"/>
    </border>
    <border>
      <left style="thin"/>
      <right style="double"/>
      <top style="thin"/>
      <bottom style="double"/>
    </border>
    <border>
      <left style="medium"/>
      <right style="thin"/>
      <top style="thin"/>
      <bottom style="medium"/>
    </border>
    <border>
      <left style="medium"/>
      <right style="thin"/>
      <top style="medium"/>
      <bottom/>
    </border>
    <border>
      <left style="medium"/>
      <right style="thin"/>
      <top/>
      <bottom/>
    </border>
    <border>
      <left style="medium"/>
      <right style="thin"/>
      <top/>
      <bottom style="double"/>
    </border>
    <border>
      <left style="medium"/>
      <right style="thin"/>
      <top style="double"/>
      <bottom/>
    </border>
    <border>
      <left style="medium"/>
      <right style="thin"/>
      <top/>
      <bottom style="medium"/>
    </border>
    <border>
      <left style="thin"/>
      <right style="medium"/>
      <top/>
      <bottom/>
    </border>
    <border>
      <left style="thin"/>
      <right style="medium"/>
      <top style="medium"/>
      <bottom/>
    </border>
    <border>
      <left style="thin"/>
      <right style="medium"/>
      <top/>
      <bottom style="medium"/>
    </border>
    <border>
      <left style="thin"/>
      <right style="thin"/>
      <top/>
      <bottom/>
    </border>
    <border>
      <left style="thin"/>
      <right style="thin"/>
      <top style="medium"/>
      <bottom/>
    </border>
    <border>
      <left style="thin"/>
      <right style="thin"/>
      <top/>
      <bottom style="medium"/>
    </border>
    <border>
      <left/>
      <right style="thin"/>
      <top/>
      <bottom/>
    </border>
    <border>
      <left style="medium"/>
      <right style="thin"/>
      <top style="thin"/>
      <bottom/>
    </border>
    <border>
      <left/>
      <right style="thin"/>
      <top/>
      <bottom style="medium"/>
    </border>
    <border>
      <left/>
      <right style="thin"/>
      <top style="medium"/>
      <bottom/>
    </border>
    <border>
      <left/>
      <right style="medium"/>
      <top/>
      <bottom/>
    </border>
    <border>
      <left/>
      <right style="medium"/>
      <top/>
      <bottom style="medium"/>
    </border>
    <border>
      <left style="thin"/>
      <right/>
      <top style="medium"/>
      <bottom style="medium"/>
    </border>
    <border>
      <left/>
      <right style="thin"/>
      <top style="medium"/>
      <bottom style="medium"/>
    </border>
    <border>
      <left style="medium"/>
      <right style="thin"/>
      <top/>
      <bottom style="thin"/>
    </border>
    <border>
      <left style="thin"/>
      <right style="medium"/>
      <top style="thin"/>
      <bottom style="double"/>
    </border>
    <border>
      <left style="thin"/>
      <right style="medium"/>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88">
    <xf numFmtId="0" fontId="0" fillId="0" borderId="0" xfId="0" applyFont="1" applyAlignment="1">
      <alignment/>
    </xf>
    <xf numFmtId="0" fontId="50" fillId="0" borderId="0" xfId="0" applyFont="1" applyAlignment="1">
      <alignment/>
    </xf>
    <xf numFmtId="0" fontId="51" fillId="0" borderId="0" xfId="0" applyFont="1" applyAlignment="1">
      <alignment/>
    </xf>
    <xf numFmtId="0" fontId="52" fillId="0" borderId="10" xfId="0" applyFont="1" applyBorder="1" applyAlignment="1">
      <alignment vertical="center"/>
    </xf>
    <xf numFmtId="0" fontId="52" fillId="0" borderId="11" xfId="0" applyFont="1" applyBorder="1" applyAlignment="1">
      <alignment vertical="center" wrapText="1"/>
    </xf>
    <xf numFmtId="0" fontId="53" fillId="0" borderId="12" xfId="0" applyFont="1" applyBorder="1" applyAlignment="1">
      <alignment horizontal="left" vertical="center"/>
    </xf>
    <xf numFmtId="0" fontId="52" fillId="0" borderId="11" xfId="0" applyFont="1" applyBorder="1" applyAlignment="1">
      <alignment vertical="center"/>
    </xf>
    <xf numFmtId="0" fontId="52" fillId="0" borderId="13" xfId="0" applyFont="1" applyBorder="1" applyAlignment="1">
      <alignment vertical="center" wrapText="1"/>
    </xf>
    <xf numFmtId="0" fontId="50" fillId="33" borderId="10" xfId="0" applyFont="1" applyFill="1" applyBorder="1" applyAlignment="1">
      <alignment/>
    </xf>
    <xf numFmtId="0" fontId="54" fillId="33" borderId="14" xfId="0" applyFont="1" applyFill="1" applyBorder="1" applyAlignment="1">
      <alignment/>
    </xf>
    <xf numFmtId="0" fontId="54" fillId="0" borderId="11" xfId="0" applyFont="1" applyBorder="1" applyAlignment="1">
      <alignment horizontal="center" vertical="center"/>
    </xf>
    <xf numFmtId="0" fontId="54" fillId="0" borderId="13" xfId="0" applyFont="1" applyBorder="1" applyAlignment="1">
      <alignment horizontal="center" vertical="center"/>
    </xf>
    <xf numFmtId="0" fontId="50" fillId="0" borderId="0" xfId="0" applyFont="1" applyAlignment="1" applyProtection="1">
      <alignment/>
      <protection locked="0"/>
    </xf>
    <xf numFmtId="0" fontId="55" fillId="0" borderId="0" xfId="0" applyFont="1" applyAlignment="1" applyProtection="1">
      <alignment/>
      <protection locked="0"/>
    </xf>
    <xf numFmtId="0" fontId="50" fillId="0" borderId="15" xfId="0" applyFont="1" applyBorder="1" applyAlignment="1" applyProtection="1">
      <alignment/>
      <protection locked="0"/>
    </xf>
    <xf numFmtId="0" fontId="50" fillId="0" borderId="16" xfId="0" applyFont="1" applyBorder="1" applyAlignment="1" applyProtection="1">
      <alignment/>
      <protection locked="0"/>
    </xf>
    <xf numFmtId="0" fontId="50" fillId="0" borderId="17" xfId="0" applyFont="1" applyBorder="1" applyAlignment="1" applyProtection="1">
      <alignment/>
      <protection locked="0"/>
    </xf>
    <xf numFmtId="0" fontId="50" fillId="0" borderId="18" xfId="0" applyFont="1" applyBorder="1" applyAlignment="1" applyProtection="1">
      <alignment/>
      <protection locked="0"/>
    </xf>
    <xf numFmtId="0" fontId="50" fillId="0" borderId="19" xfId="0" applyFont="1" applyBorder="1" applyAlignment="1" applyProtection="1">
      <alignment/>
      <protection locked="0"/>
    </xf>
    <xf numFmtId="0" fontId="50" fillId="0" borderId="20" xfId="0" applyFont="1" applyBorder="1" applyAlignment="1" applyProtection="1">
      <alignment/>
      <protection locked="0"/>
    </xf>
    <xf numFmtId="0" fontId="50" fillId="0" borderId="21" xfId="0" applyFont="1" applyBorder="1" applyAlignment="1" applyProtection="1">
      <alignment/>
      <protection locked="0"/>
    </xf>
    <xf numFmtId="0" fontId="52" fillId="0" borderId="0" xfId="0" applyFont="1" applyAlignment="1">
      <alignment/>
    </xf>
    <xf numFmtId="0" fontId="53" fillId="0" borderId="0" xfId="0" applyFont="1" applyAlignment="1">
      <alignment vertical="center" wrapText="1"/>
    </xf>
    <xf numFmtId="0" fontId="50" fillId="2" borderId="16" xfId="0" applyFont="1" applyFill="1" applyBorder="1" applyAlignment="1" applyProtection="1">
      <alignment wrapText="1"/>
      <protection locked="0"/>
    </xf>
    <xf numFmtId="0" fontId="50" fillId="2" borderId="22" xfId="0" applyFont="1" applyFill="1" applyBorder="1" applyAlignment="1" applyProtection="1">
      <alignment wrapText="1"/>
      <protection locked="0"/>
    </xf>
    <xf numFmtId="0" fontId="50" fillId="2" borderId="19" xfId="0" applyFont="1" applyFill="1" applyBorder="1" applyAlignment="1" applyProtection="1">
      <alignment wrapText="1"/>
      <protection locked="0"/>
    </xf>
    <xf numFmtId="0" fontId="50" fillId="2" borderId="23" xfId="0" applyFont="1" applyFill="1" applyBorder="1" applyAlignment="1" applyProtection="1">
      <alignment wrapText="1"/>
      <protection locked="0"/>
    </xf>
    <xf numFmtId="0" fontId="54" fillId="33" borderId="24" xfId="0" applyFont="1" applyFill="1" applyBorder="1" applyAlignment="1">
      <alignment horizontal="center"/>
    </xf>
    <xf numFmtId="0" fontId="54" fillId="33" borderId="25" xfId="0" applyFont="1" applyFill="1" applyBorder="1" applyAlignment="1">
      <alignment horizontal="center"/>
    </xf>
    <xf numFmtId="0" fontId="54" fillId="33" borderId="26" xfId="0" applyFont="1" applyFill="1" applyBorder="1" applyAlignment="1">
      <alignment horizontal="center"/>
    </xf>
    <xf numFmtId="0" fontId="50" fillId="0" borderId="19" xfId="0" applyFont="1" applyBorder="1" applyAlignment="1">
      <alignment/>
    </xf>
    <xf numFmtId="0" fontId="50" fillId="0" borderId="27" xfId="0" applyFont="1" applyBorder="1" applyAlignment="1">
      <alignment/>
    </xf>
    <xf numFmtId="0" fontId="50" fillId="0" borderId="28" xfId="0" applyFont="1" applyBorder="1" applyAlignment="1">
      <alignment/>
    </xf>
    <xf numFmtId="0" fontId="50" fillId="0" borderId="21" xfId="0" applyFont="1" applyBorder="1" applyAlignment="1">
      <alignment/>
    </xf>
    <xf numFmtId="0" fontId="52" fillId="0" borderId="0" xfId="0" applyFont="1" applyAlignment="1" applyProtection="1">
      <alignment vertical="top"/>
      <protection locked="0"/>
    </xf>
    <xf numFmtId="0" fontId="52" fillId="0" borderId="0" xfId="0" applyFont="1" applyAlignment="1">
      <alignment/>
    </xf>
    <xf numFmtId="0" fontId="50" fillId="0" borderId="0" xfId="0" applyFont="1" applyAlignment="1">
      <alignment wrapText="1"/>
    </xf>
    <xf numFmtId="0" fontId="50" fillId="0" borderId="16" xfId="0" applyFont="1" applyBorder="1" applyAlignment="1">
      <alignment/>
    </xf>
    <xf numFmtId="0" fontId="3" fillId="0" borderId="0" xfId="0" applyFont="1" applyAlignment="1">
      <alignment/>
    </xf>
    <xf numFmtId="0" fontId="51" fillId="0" borderId="0" xfId="0" applyFont="1" applyAlignment="1" applyProtection="1">
      <alignment/>
      <protection locked="0"/>
    </xf>
    <xf numFmtId="0" fontId="50" fillId="0" borderId="0" xfId="0" applyFont="1" applyAlignment="1" applyProtection="1">
      <alignment vertical="center"/>
      <protection locked="0"/>
    </xf>
    <xf numFmtId="0" fontId="56" fillId="34" borderId="29" xfId="0" applyFont="1" applyFill="1" applyBorder="1" applyAlignment="1" applyProtection="1">
      <alignment vertical="center"/>
      <protection/>
    </xf>
    <xf numFmtId="0" fontId="57" fillId="0" borderId="0" xfId="0" applyFont="1" applyBorder="1" applyAlignment="1" applyProtection="1">
      <alignment vertical="center"/>
      <protection/>
    </xf>
    <xf numFmtId="0" fontId="56" fillId="34" borderId="30" xfId="0" applyFont="1" applyFill="1" applyBorder="1" applyAlignment="1" applyProtection="1">
      <alignment vertical="center"/>
      <protection/>
    </xf>
    <xf numFmtId="0" fontId="56" fillId="0" borderId="30" xfId="0" applyFont="1" applyBorder="1" applyAlignment="1" applyProtection="1">
      <alignment vertical="center"/>
      <protection/>
    </xf>
    <xf numFmtId="0" fontId="56" fillId="34" borderId="31" xfId="0" applyFont="1" applyFill="1" applyBorder="1" applyAlignment="1" applyProtection="1">
      <alignment vertical="center"/>
      <protection/>
    </xf>
    <xf numFmtId="0" fontId="52" fillId="0" borderId="0" xfId="0" applyFont="1" applyAlignment="1" applyProtection="1">
      <alignment vertical="center"/>
      <protection locked="0"/>
    </xf>
    <xf numFmtId="0" fontId="50" fillId="2" borderId="16" xfId="0" applyFont="1" applyFill="1" applyBorder="1" applyAlignment="1" applyProtection="1">
      <alignment vertical="center" wrapText="1"/>
      <protection locked="0"/>
    </xf>
    <xf numFmtId="172" fontId="50" fillId="2" borderId="16" xfId="0" applyNumberFormat="1" applyFont="1" applyFill="1" applyBorder="1" applyAlignment="1" applyProtection="1">
      <alignment vertical="center" wrapText="1"/>
      <protection locked="0"/>
    </xf>
    <xf numFmtId="0" fontId="50" fillId="2" borderId="19" xfId="0" applyFont="1" applyFill="1" applyBorder="1" applyAlignment="1" applyProtection="1">
      <alignment vertical="center" wrapText="1"/>
      <protection locked="0"/>
    </xf>
    <xf numFmtId="172" fontId="50" fillId="2" borderId="19" xfId="0" applyNumberFormat="1" applyFont="1" applyFill="1" applyBorder="1" applyAlignment="1" applyProtection="1">
      <alignment vertical="center" wrapText="1"/>
      <protection locked="0"/>
    </xf>
    <xf numFmtId="0" fontId="50" fillId="2" borderId="21" xfId="0" applyFont="1" applyFill="1" applyBorder="1" applyAlignment="1" applyProtection="1">
      <alignment vertical="center" wrapText="1"/>
      <protection locked="0"/>
    </xf>
    <xf numFmtId="172" fontId="50" fillId="2" borderId="21" xfId="0" applyNumberFormat="1" applyFont="1" applyFill="1" applyBorder="1" applyAlignment="1" applyProtection="1">
      <alignment vertical="center" wrapText="1"/>
      <protection locked="0"/>
    </xf>
    <xf numFmtId="0" fontId="50" fillId="2" borderId="18" xfId="0" applyFont="1" applyFill="1" applyBorder="1" applyAlignment="1" applyProtection="1">
      <alignment vertical="center" wrapText="1"/>
      <protection locked="0"/>
    </xf>
    <xf numFmtId="172" fontId="50" fillId="2" borderId="18" xfId="0" applyNumberFormat="1" applyFont="1" applyFill="1" applyBorder="1" applyAlignment="1" applyProtection="1">
      <alignment vertical="center" wrapText="1"/>
      <protection locked="0"/>
    </xf>
    <xf numFmtId="0" fontId="50" fillId="2" borderId="20" xfId="0" applyFont="1" applyFill="1" applyBorder="1" applyAlignment="1" applyProtection="1">
      <alignment vertical="center" wrapText="1"/>
      <protection locked="0"/>
    </xf>
    <xf numFmtId="172" fontId="50" fillId="2" borderId="20" xfId="0" applyNumberFormat="1" applyFont="1" applyFill="1" applyBorder="1" applyAlignment="1" applyProtection="1">
      <alignment vertical="center" wrapText="1"/>
      <protection locked="0"/>
    </xf>
    <xf numFmtId="0" fontId="3" fillId="0" borderId="0" xfId="0" applyFont="1" applyAlignment="1" applyProtection="1">
      <alignment/>
      <protection locked="0"/>
    </xf>
    <xf numFmtId="172" fontId="50" fillId="0" borderId="16" xfId="0" applyNumberFormat="1" applyFont="1" applyBorder="1" applyAlignment="1" applyProtection="1">
      <alignment/>
      <protection/>
    </xf>
    <xf numFmtId="172" fontId="50" fillId="0" borderId="19" xfId="0" applyNumberFormat="1" applyFont="1" applyBorder="1" applyAlignment="1" applyProtection="1">
      <alignment/>
      <protection/>
    </xf>
    <xf numFmtId="172" fontId="50" fillId="0" borderId="21" xfId="0" applyNumberFormat="1" applyFont="1" applyBorder="1" applyAlignment="1" applyProtection="1">
      <alignment/>
      <protection/>
    </xf>
    <xf numFmtId="172" fontId="50" fillId="0" borderId="18" xfId="0" applyNumberFormat="1" applyFont="1" applyBorder="1" applyAlignment="1" applyProtection="1">
      <alignment/>
      <protection/>
    </xf>
    <xf numFmtId="172" fontId="50" fillId="0" borderId="20" xfId="0" applyNumberFormat="1" applyFont="1" applyBorder="1" applyAlignment="1" applyProtection="1">
      <alignment/>
      <protection/>
    </xf>
    <xf numFmtId="0" fontId="54" fillId="33" borderId="20"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52" fillId="0" borderId="0" xfId="0" applyFont="1" applyAlignment="1" applyProtection="1">
      <alignment/>
      <protection locked="0"/>
    </xf>
    <xf numFmtId="0" fontId="52" fillId="33" borderId="24" xfId="0" applyFont="1" applyFill="1" applyBorder="1" applyAlignment="1" applyProtection="1">
      <alignment horizontal="center"/>
      <protection locked="0"/>
    </xf>
    <xf numFmtId="0" fontId="52" fillId="33" borderId="26" xfId="0" applyFont="1" applyFill="1" applyBorder="1" applyAlignment="1" applyProtection="1">
      <alignment horizontal="center"/>
      <protection locked="0"/>
    </xf>
    <xf numFmtId="172" fontId="53" fillId="0" borderId="33" xfId="0" applyNumberFormat="1" applyFont="1" applyBorder="1" applyAlignment="1" applyProtection="1">
      <alignment/>
      <protection/>
    </xf>
    <xf numFmtId="172" fontId="52" fillId="0" borderId="34" xfId="0" applyNumberFormat="1" applyFont="1" applyBorder="1" applyAlignment="1" applyProtection="1">
      <alignment/>
      <protection/>
    </xf>
    <xf numFmtId="0" fontId="53" fillId="0" borderId="0" xfId="0" applyFont="1" applyAlignment="1" applyProtection="1">
      <alignment/>
      <protection locked="0"/>
    </xf>
    <xf numFmtId="0" fontId="53" fillId="0" borderId="17" xfId="0" applyFont="1" applyBorder="1" applyAlignment="1" applyProtection="1">
      <alignment horizontal="right"/>
      <protection locked="0"/>
    </xf>
    <xf numFmtId="0" fontId="52" fillId="0" borderId="35" xfId="0" applyFont="1" applyBorder="1" applyAlignment="1" applyProtection="1">
      <alignment horizontal="right"/>
      <protection locked="0"/>
    </xf>
    <xf numFmtId="0" fontId="50" fillId="0" borderId="12" xfId="0" applyFont="1" applyBorder="1" applyAlignment="1">
      <alignment vertical="center" wrapText="1"/>
    </xf>
    <xf numFmtId="0" fontId="50" fillId="0" borderId="36" xfId="0" applyFont="1" applyBorder="1" applyAlignment="1">
      <alignment vertical="center" wrapText="1"/>
    </xf>
    <xf numFmtId="0" fontId="4" fillId="0" borderId="0" xfId="0" applyFont="1" applyAlignment="1">
      <alignment/>
    </xf>
    <xf numFmtId="0" fontId="5" fillId="0" borderId="19" xfId="0" applyFont="1" applyBorder="1" applyAlignment="1">
      <alignment vertical="center"/>
    </xf>
    <xf numFmtId="0" fontId="5" fillId="0" borderId="19" xfId="0" applyFont="1" applyBorder="1" applyAlignment="1">
      <alignment vertical="center" wrapText="1"/>
    </xf>
    <xf numFmtId="0" fontId="50" fillId="0" borderId="37" xfId="0" applyFont="1" applyBorder="1" applyAlignment="1" applyProtection="1">
      <alignment/>
      <protection locked="0"/>
    </xf>
    <xf numFmtId="0" fontId="50" fillId="2" borderId="21" xfId="0" applyFont="1" applyFill="1" applyBorder="1" applyAlignment="1" applyProtection="1">
      <alignment wrapText="1"/>
      <protection locked="0"/>
    </xf>
    <xf numFmtId="0" fontId="50" fillId="2" borderId="32" xfId="0" applyFont="1" applyFill="1" applyBorder="1" applyAlignment="1" applyProtection="1">
      <alignment wrapText="1"/>
      <protection locked="0"/>
    </xf>
    <xf numFmtId="0" fontId="54" fillId="0" borderId="12" xfId="0" applyFont="1" applyBorder="1" applyAlignment="1">
      <alignment vertical="center" wrapText="1"/>
    </xf>
    <xf numFmtId="0" fontId="3" fillId="0" borderId="0" xfId="0" applyFont="1" applyAlignment="1" applyProtection="1">
      <alignment vertical="center"/>
      <protection locked="0"/>
    </xf>
    <xf numFmtId="0" fontId="3" fillId="0" borderId="0" xfId="0" applyFont="1" applyAlignment="1" applyProtection="1">
      <alignment vertical="center"/>
      <protection/>
    </xf>
    <xf numFmtId="0" fontId="50" fillId="2" borderId="18" xfId="0" applyFont="1" applyFill="1" applyBorder="1" applyAlignment="1" applyProtection="1">
      <alignment horizontal="left" vertical="center" wrapText="1"/>
      <protection locked="0"/>
    </xf>
    <xf numFmtId="0" fontId="50" fillId="2" borderId="19" xfId="0" applyFont="1" applyFill="1" applyBorder="1" applyAlignment="1" applyProtection="1">
      <alignment horizontal="left" vertical="center" wrapText="1"/>
      <protection locked="0"/>
    </xf>
    <xf numFmtId="0" fontId="50" fillId="2" borderId="21" xfId="0" applyFont="1" applyFill="1" applyBorder="1" applyAlignment="1" applyProtection="1">
      <alignment horizontal="left" vertical="center" wrapText="1"/>
      <protection locked="0"/>
    </xf>
    <xf numFmtId="0" fontId="50" fillId="2" borderId="20" xfId="0" applyFont="1" applyFill="1" applyBorder="1" applyAlignment="1" applyProtection="1">
      <alignment horizontal="left" vertical="center" wrapText="1"/>
      <protection locked="0"/>
    </xf>
    <xf numFmtId="0" fontId="50" fillId="2" borderId="16" xfId="0" applyFont="1" applyFill="1" applyBorder="1" applyAlignment="1" applyProtection="1">
      <alignment horizontal="left" vertical="center" wrapText="1"/>
      <protection locked="0"/>
    </xf>
    <xf numFmtId="0" fontId="54" fillId="0" borderId="0" xfId="0" applyFont="1" applyAlignment="1" applyProtection="1">
      <alignment horizontal="right" vertical="center"/>
      <protection locked="0"/>
    </xf>
    <xf numFmtId="172" fontId="53" fillId="0" borderId="22" xfId="0" applyNumberFormat="1" applyFont="1" applyBorder="1" applyAlignment="1" applyProtection="1">
      <alignment/>
      <protection/>
    </xf>
    <xf numFmtId="172" fontId="53" fillId="0" borderId="23" xfId="0" applyNumberFormat="1" applyFont="1" applyBorder="1" applyAlignment="1" applyProtection="1">
      <alignment/>
      <protection/>
    </xf>
    <xf numFmtId="172" fontId="53" fillId="0" borderId="32" xfId="0" applyNumberFormat="1" applyFont="1" applyBorder="1" applyAlignment="1" applyProtection="1">
      <alignment/>
      <protection/>
    </xf>
    <xf numFmtId="0" fontId="54" fillId="33" borderId="21" xfId="0" applyFont="1" applyFill="1" applyBorder="1" applyAlignment="1">
      <alignment horizontal="center" vertical="center" wrapText="1"/>
    </xf>
    <xf numFmtId="0" fontId="50" fillId="0" borderId="19" xfId="0" applyFont="1" applyBorder="1" applyAlignment="1" applyProtection="1">
      <alignment horizontal="center" vertical="center"/>
      <protection locked="0"/>
    </xf>
    <xf numFmtId="0" fontId="50" fillId="0" borderId="16" xfId="0" applyFont="1" applyBorder="1" applyAlignment="1" applyProtection="1">
      <alignment horizontal="center" vertical="center"/>
      <protection locked="0"/>
    </xf>
    <xf numFmtId="0" fontId="50" fillId="0" borderId="21" xfId="0" applyFont="1" applyBorder="1" applyAlignment="1" applyProtection="1">
      <alignment horizontal="center" vertical="center"/>
      <protection locked="0"/>
    </xf>
    <xf numFmtId="0" fontId="50" fillId="0" borderId="18"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8" fillId="0" borderId="0" xfId="0" applyFont="1" applyAlignment="1">
      <alignment horizontal="center" wrapText="1"/>
    </xf>
    <xf numFmtId="0" fontId="50" fillId="0" borderId="0" xfId="0" applyFont="1" applyAlignment="1">
      <alignment horizontal="left" vertical="center" wrapText="1"/>
    </xf>
    <xf numFmtId="0" fontId="53" fillId="0" borderId="0" xfId="0" applyFont="1" applyAlignment="1">
      <alignment horizontal="left" vertical="center" wrapText="1"/>
    </xf>
    <xf numFmtId="0" fontId="52" fillId="0" borderId="0" xfId="0" applyFont="1" applyAlignment="1">
      <alignment horizontal="left" wrapText="1"/>
    </xf>
    <xf numFmtId="0" fontId="54" fillId="0" borderId="38" xfId="0" applyFont="1" applyBorder="1" applyAlignment="1">
      <alignment horizontal="center"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4" fillId="0" borderId="41" xfId="0" applyFont="1" applyBorder="1" applyAlignment="1">
      <alignment horizontal="center" vertical="center"/>
    </xf>
    <xf numFmtId="0" fontId="54" fillId="0" borderId="42" xfId="0" applyFont="1" applyBorder="1" applyAlignment="1">
      <alignment horizontal="center" vertical="center"/>
    </xf>
    <xf numFmtId="0" fontId="54" fillId="33" borderId="16" xfId="0" applyFont="1" applyFill="1" applyBorder="1" applyAlignment="1">
      <alignment horizontal="center" wrapText="1"/>
    </xf>
    <xf numFmtId="0" fontId="54" fillId="33" borderId="21" xfId="0" applyFont="1" applyFill="1" applyBorder="1" applyAlignment="1">
      <alignment horizontal="center" wrapText="1"/>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50" fillId="0" borderId="42" xfId="0" applyFont="1" applyBorder="1" applyAlignment="1">
      <alignment horizontal="center" vertical="center"/>
    </xf>
    <xf numFmtId="0" fontId="54" fillId="33" borderId="22" xfId="0" applyFont="1" applyFill="1" applyBorder="1" applyAlignment="1">
      <alignment horizontal="center" vertical="center" wrapText="1"/>
    </xf>
    <xf numFmtId="0" fontId="54" fillId="33" borderId="32"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xf>
    <xf numFmtId="0" fontId="54" fillId="33" borderId="37"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21" xfId="0" applyFont="1" applyFill="1" applyBorder="1" applyAlignment="1">
      <alignment horizontal="center" vertical="center" wrapText="1"/>
    </xf>
    <xf numFmtId="172" fontId="50" fillId="0" borderId="43" xfId="0" applyNumberFormat="1" applyFont="1" applyBorder="1" applyAlignment="1" applyProtection="1">
      <alignment horizontal="center" vertical="center"/>
      <protection/>
    </xf>
    <xf numFmtId="172" fontId="50" fillId="0" borderId="44" xfId="0" applyNumberFormat="1" applyFont="1" applyBorder="1" applyAlignment="1" applyProtection="1">
      <alignment horizontal="center" vertical="center"/>
      <protection/>
    </xf>
    <xf numFmtId="172" fontId="50" fillId="0" borderId="45" xfId="0" applyNumberFormat="1" applyFont="1" applyBorder="1" applyAlignment="1" applyProtection="1">
      <alignment horizontal="center" vertical="center"/>
      <protection/>
    </xf>
    <xf numFmtId="172" fontId="50" fillId="0" borderId="46" xfId="0" applyNumberFormat="1" applyFont="1" applyBorder="1" applyAlignment="1" applyProtection="1">
      <alignment horizontal="center" vertical="center"/>
      <protection/>
    </xf>
    <xf numFmtId="172" fontId="50" fillId="0" borderId="47" xfId="0" applyNumberFormat="1" applyFont="1" applyBorder="1" applyAlignment="1" applyProtection="1">
      <alignment horizontal="center" vertical="center"/>
      <protection/>
    </xf>
    <xf numFmtId="172" fontId="50" fillId="0" borderId="48" xfId="0" applyNumberFormat="1" applyFont="1" applyBorder="1" applyAlignment="1" applyProtection="1">
      <alignment horizontal="center" vertical="center"/>
      <protection/>
    </xf>
    <xf numFmtId="0" fontId="50" fillId="0" borderId="38" xfId="0" applyFont="1" applyBorder="1" applyAlignment="1" applyProtection="1">
      <alignment horizontal="center" vertical="center"/>
      <protection locked="0"/>
    </xf>
    <xf numFmtId="0" fontId="50" fillId="0" borderId="39" xfId="0" applyFont="1" applyBorder="1" applyAlignment="1" applyProtection="1">
      <alignment horizontal="center" vertical="center"/>
      <protection locked="0"/>
    </xf>
    <xf numFmtId="0" fontId="50" fillId="0" borderId="42" xfId="0" applyFont="1" applyBorder="1" applyAlignment="1" applyProtection="1">
      <alignment horizontal="center" vertical="center"/>
      <protection locked="0"/>
    </xf>
    <xf numFmtId="0" fontId="50" fillId="0" borderId="49" xfId="0" applyFont="1" applyBorder="1" applyAlignment="1" applyProtection="1">
      <alignment horizontal="center" vertical="center"/>
      <protection locked="0"/>
    </xf>
    <xf numFmtId="0" fontId="54" fillId="33" borderId="16" xfId="0" applyFont="1" applyFill="1" applyBorder="1" applyAlignment="1" applyProtection="1">
      <alignment horizontal="center" vertical="center" wrapText="1"/>
      <protection locked="0"/>
    </xf>
    <xf numFmtId="0" fontId="54" fillId="33" borderId="20" xfId="0" applyFont="1" applyFill="1" applyBorder="1" applyAlignment="1" applyProtection="1">
      <alignment horizontal="center" vertical="center" wrapText="1"/>
      <protection locked="0"/>
    </xf>
    <xf numFmtId="0" fontId="54" fillId="33" borderId="15" xfId="0" applyFont="1" applyFill="1" applyBorder="1" applyAlignment="1" applyProtection="1">
      <alignment horizontal="center" vertical="center" wrapText="1"/>
      <protection locked="0"/>
    </xf>
    <xf numFmtId="0" fontId="54" fillId="33" borderId="50" xfId="0" applyFont="1" applyFill="1" applyBorder="1" applyAlignment="1" applyProtection="1">
      <alignment horizontal="center" vertical="center" wrapText="1"/>
      <protection locked="0"/>
    </xf>
    <xf numFmtId="172" fontId="50" fillId="0" borderId="22" xfId="0" applyNumberFormat="1" applyFont="1" applyBorder="1" applyAlignment="1" applyProtection="1">
      <alignment horizontal="center" vertical="center"/>
      <protection/>
    </xf>
    <xf numFmtId="172" fontId="50" fillId="0" borderId="23" xfId="0" applyNumberFormat="1" applyFont="1" applyBorder="1" applyAlignment="1" applyProtection="1">
      <alignment horizontal="center" vertical="center"/>
      <protection/>
    </xf>
    <xf numFmtId="172" fontId="50" fillId="0" borderId="33" xfId="0" applyNumberFormat="1" applyFont="1" applyBorder="1" applyAlignment="1" applyProtection="1">
      <alignment horizontal="center" vertical="center"/>
      <protection/>
    </xf>
    <xf numFmtId="172" fontId="50" fillId="0" borderId="32" xfId="0" applyNumberFormat="1" applyFont="1" applyBorder="1" applyAlignment="1" applyProtection="1">
      <alignment horizontal="center" vertical="center"/>
      <protection/>
    </xf>
    <xf numFmtId="0" fontId="50" fillId="0" borderId="47" xfId="0" applyFont="1" applyBorder="1" applyAlignment="1" applyProtection="1">
      <alignment horizontal="center" vertical="center"/>
      <protection locked="0"/>
    </xf>
    <xf numFmtId="0" fontId="50" fillId="0" borderId="46" xfId="0" applyFont="1" applyBorder="1" applyAlignment="1" applyProtection="1">
      <alignment horizontal="center" vertical="center"/>
      <protection locked="0"/>
    </xf>
    <xf numFmtId="0" fontId="50" fillId="0" borderId="48" xfId="0" applyFont="1" applyBorder="1" applyAlignment="1" applyProtection="1">
      <alignment horizontal="center" vertical="center"/>
      <protection locked="0"/>
    </xf>
    <xf numFmtId="0" fontId="50" fillId="0" borderId="51" xfId="0" applyFont="1" applyBorder="1" applyAlignment="1" applyProtection="1">
      <alignment horizontal="center" vertical="center"/>
      <protection locked="0"/>
    </xf>
    <xf numFmtId="0" fontId="50" fillId="0" borderId="52" xfId="0" applyFont="1" applyBorder="1" applyAlignment="1" applyProtection="1">
      <alignment horizontal="center" vertical="center"/>
      <protection locked="0"/>
    </xf>
    <xf numFmtId="0" fontId="54" fillId="33" borderId="22" xfId="0" applyFont="1" applyFill="1" applyBorder="1" applyAlignment="1" applyProtection="1">
      <alignment horizontal="center" vertical="center" wrapText="1"/>
      <protection locked="0"/>
    </xf>
    <xf numFmtId="172" fontId="54" fillId="0" borderId="29" xfId="0" applyNumberFormat="1" applyFont="1" applyBorder="1" applyAlignment="1" applyProtection="1">
      <alignment horizontal="center" vertical="top"/>
      <protection/>
    </xf>
    <xf numFmtId="172" fontId="54" fillId="0" borderId="30" xfId="0" applyNumberFormat="1" applyFont="1" applyBorder="1" applyAlignment="1" applyProtection="1">
      <alignment horizontal="center" vertical="top"/>
      <protection/>
    </xf>
    <xf numFmtId="172" fontId="54" fillId="0" borderId="31" xfId="0" applyNumberFormat="1" applyFont="1" applyBorder="1" applyAlignment="1" applyProtection="1">
      <alignment horizontal="center" vertical="top"/>
      <protection/>
    </xf>
    <xf numFmtId="172" fontId="50" fillId="0" borderId="53" xfId="0" applyNumberFormat="1" applyFont="1" applyBorder="1" applyAlignment="1" applyProtection="1">
      <alignment horizontal="center" vertical="center"/>
      <protection/>
    </xf>
    <xf numFmtId="172" fontId="50" fillId="0" borderId="54" xfId="0" applyNumberFormat="1" applyFont="1" applyBorder="1" applyAlignment="1" applyProtection="1">
      <alignment horizontal="center" vertical="center"/>
      <protection/>
    </xf>
    <xf numFmtId="0" fontId="51" fillId="0" borderId="0" xfId="0" applyFont="1" applyAlignment="1" applyProtection="1">
      <alignment horizontal="center" vertical="center"/>
      <protection locked="0"/>
    </xf>
    <xf numFmtId="0" fontId="52" fillId="33" borderId="24" xfId="0" applyFont="1" applyFill="1" applyBorder="1" applyAlignment="1" applyProtection="1">
      <alignment horizontal="center"/>
      <protection locked="0"/>
    </xf>
    <xf numFmtId="0" fontId="52" fillId="33" borderId="26" xfId="0" applyFont="1" applyFill="1" applyBorder="1" applyAlignment="1" applyProtection="1">
      <alignment horizontal="center"/>
      <protection locked="0"/>
    </xf>
    <xf numFmtId="0" fontId="54" fillId="33" borderId="24" xfId="0" applyFont="1" applyFill="1" applyBorder="1" applyAlignment="1" applyProtection="1">
      <alignment horizontal="center" vertical="center" wrapText="1"/>
      <protection/>
    </xf>
    <xf numFmtId="0" fontId="54" fillId="33" borderId="25" xfId="0" applyFont="1" applyFill="1" applyBorder="1" applyAlignment="1" applyProtection="1">
      <alignment horizontal="center" vertical="center" wrapText="1"/>
      <protection/>
    </xf>
    <xf numFmtId="0" fontId="54" fillId="33" borderId="55" xfId="0" applyFont="1" applyFill="1" applyBorder="1" applyAlignment="1" applyProtection="1">
      <alignment horizontal="center" vertical="center" wrapText="1"/>
      <protection/>
    </xf>
    <xf numFmtId="0" fontId="54" fillId="33" borderId="34" xfId="0" applyFont="1" applyFill="1" applyBorder="1" applyAlignment="1" applyProtection="1">
      <alignment horizontal="center" vertical="center" wrapText="1"/>
      <protection/>
    </xf>
    <xf numFmtId="0" fontId="54" fillId="33" borderId="56" xfId="0" applyFont="1" applyFill="1" applyBorder="1" applyAlignment="1" applyProtection="1">
      <alignment horizontal="center" vertical="center" wrapText="1"/>
      <protection/>
    </xf>
    <xf numFmtId="0" fontId="54" fillId="33" borderId="26" xfId="0" applyFont="1" applyFill="1" applyBorder="1" applyAlignment="1" applyProtection="1">
      <alignment horizontal="center" vertical="center" wrapText="1"/>
      <protection/>
    </xf>
    <xf numFmtId="0" fontId="50" fillId="0" borderId="57" xfId="0" applyFont="1" applyBorder="1" applyAlignment="1" applyProtection="1">
      <alignment horizontal="center" vertical="center"/>
      <protection/>
    </xf>
    <xf numFmtId="0" fontId="50" fillId="0" borderId="18" xfId="0" applyFont="1" applyBorder="1" applyAlignment="1" applyProtection="1">
      <alignment horizontal="center" vertical="center"/>
      <protection/>
    </xf>
    <xf numFmtId="0" fontId="50" fillId="0" borderId="17" xfId="0" applyFont="1" applyBorder="1" applyAlignment="1" applyProtection="1">
      <alignment horizontal="center" vertical="center"/>
      <protection/>
    </xf>
    <xf numFmtId="0" fontId="50" fillId="0" borderId="19" xfId="0" applyFont="1" applyBorder="1" applyAlignment="1" applyProtection="1">
      <alignment horizontal="center" vertical="center"/>
      <protection/>
    </xf>
    <xf numFmtId="0" fontId="50" fillId="0" borderId="20" xfId="0" applyFont="1" applyBorder="1" applyAlignment="1" applyProtection="1">
      <alignment horizontal="center" vertical="center"/>
      <protection/>
    </xf>
    <xf numFmtId="0" fontId="50" fillId="0" borderId="16" xfId="0" applyFont="1" applyBorder="1" applyAlignment="1" applyProtection="1">
      <alignment horizontal="center" vertical="center"/>
      <protection/>
    </xf>
    <xf numFmtId="0" fontId="50" fillId="0" borderId="21" xfId="0" applyFont="1" applyBorder="1" applyAlignment="1" applyProtection="1">
      <alignment horizontal="center" vertical="center"/>
      <protection/>
    </xf>
    <xf numFmtId="0" fontId="50" fillId="0" borderId="50" xfId="0" applyFont="1" applyBorder="1" applyAlignment="1" applyProtection="1">
      <alignment horizontal="center" vertical="center"/>
      <protection/>
    </xf>
    <xf numFmtId="0" fontId="50" fillId="0" borderId="38" xfId="0" applyFont="1" applyBorder="1" applyAlignment="1" applyProtection="1">
      <alignment horizontal="center" vertical="center"/>
      <protection/>
    </xf>
    <xf numFmtId="0" fontId="50" fillId="0" borderId="39" xfId="0" applyFont="1" applyBorder="1" applyAlignment="1" applyProtection="1">
      <alignment horizontal="center" vertical="center"/>
      <protection/>
    </xf>
    <xf numFmtId="0" fontId="50" fillId="0" borderId="42" xfId="0" applyFont="1" applyBorder="1" applyAlignment="1" applyProtection="1">
      <alignment horizontal="center" vertical="center"/>
      <protection/>
    </xf>
    <xf numFmtId="0" fontId="50" fillId="0" borderId="0" xfId="0" applyFont="1" applyAlignment="1" applyProtection="1">
      <alignment vertical="center"/>
      <protection/>
    </xf>
    <xf numFmtId="0" fontId="50" fillId="0" borderId="0" xfId="0" applyFont="1" applyAlignment="1" applyProtection="1">
      <alignment/>
      <protection/>
    </xf>
    <xf numFmtId="172" fontId="54" fillId="0" borderId="0" xfId="0" applyNumberFormat="1" applyFont="1" applyAlignment="1" applyProtection="1">
      <alignment horizontal="center" vertical="center"/>
      <protection/>
    </xf>
    <xf numFmtId="0" fontId="52" fillId="33" borderId="34" xfId="0" applyFont="1" applyFill="1" applyBorder="1" applyAlignment="1" applyProtection="1">
      <alignment horizontal="center" vertical="center" wrapText="1"/>
      <protection/>
    </xf>
    <xf numFmtId="0" fontId="50" fillId="2" borderId="27" xfId="0" applyFont="1" applyFill="1" applyBorder="1" applyAlignment="1" applyProtection="1">
      <alignment wrapText="1"/>
      <protection locked="0"/>
    </xf>
    <xf numFmtId="0" fontId="50" fillId="2" borderId="58" xfId="0" applyFont="1" applyFill="1" applyBorder="1" applyAlignment="1" applyProtection="1">
      <alignment wrapText="1"/>
      <protection locked="0"/>
    </xf>
    <xf numFmtId="0" fontId="50" fillId="2" borderId="28" xfId="0" applyFont="1" applyFill="1" applyBorder="1" applyAlignment="1" applyProtection="1">
      <alignment wrapText="1"/>
      <protection locked="0"/>
    </xf>
    <xf numFmtId="0" fontId="50" fillId="2" borderId="59" xfId="0" applyFont="1" applyFill="1" applyBorder="1" applyAlignment="1" applyProtection="1">
      <alignment wrapText="1"/>
      <protection locked="0"/>
    </xf>
    <xf numFmtId="0" fontId="54" fillId="33" borderId="24" xfId="0" applyFont="1" applyFill="1" applyBorder="1" applyAlignment="1" applyProtection="1">
      <alignment horizontal="center" vertical="center"/>
      <protection/>
    </xf>
    <xf numFmtId="0" fontId="50" fillId="0" borderId="15" xfId="0" applyFont="1" applyBorder="1" applyAlignment="1" applyProtection="1">
      <alignment/>
      <protection/>
    </xf>
    <xf numFmtId="0" fontId="50" fillId="0" borderId="18" xfId="0" applyFont="1" applyFill="1" applyBorder="1" applyAlignment="1" applyProtection="1">
      <alignment/>
      <protection/>
    </xf>
    <xf numFmtId="0" fontId="50" fillId="0" borderId="17" xfId="0" applyFont="1" applyBorder="1" applyAlignment="1" applyProtection="1">
      <alignment/>
      <protection/>
    </xf>
    <xf numFmtId="0" fontId="50" fillId="0" borderId="37" xfId="0" applyFont="1" applyBorder="1" applyAlignment="1" applyProtection="1">
      <alignment/>
      <protection/>
    </xf>
    <xf numFmtId="0" fontId="50" fillId="0" borderId="48" xfId="0" applyFont="1" applyFill="1" applyBorder="1" applyAlignment="1" applyProtection="1">
      <alignment/>
      <protection/>
    </xf>
    <xf numFmtId="0" fontId="53" fillId="2" borderId="14" xfId="0" applyFont="1" applyFill="1" applyBorder="1" applyAlignment="1" applyProtection="1">
      <alignment horizontal="left" vertical="center"/>
      <protection locked="0"/>
    </xf>
    <xf numFmtId="0" fontId="53" fillId="2" borderId="12" xfId="0" applyFont="1" applyFill="1" applyBorder="1" applyAlignment="1" applyProtection="1">
      <alignment horizontal="left" vertical="center"/>
      <protection locked="0"/>
    </xf>
    <xf numFmtId="0" fontId="53" fillId="2" borderId="36" xfId="0" applyFont="1" applyFill="1" applyBorder="1" applyAlignment="1" applyProtection="1">
      <alignment horizontal="left" vertical="center"/>
      <protection locked="0"/>
    </xf>
    <xf numFmtId="0" fontId="50" fillId="2" borderId="19" xfId="0" applyFont="1" applyFill="1" applyBorder="1" applyAlignment="1" applyProtection="1">
      <alignment/>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19"/>
  <sheetViews>
    <sheetView view="pageLayout" workbookViewId="0" topLeftCell="A13">
      <selection activeCell="C19" sqref="C19"/>
    </sheetView>
  </sheetViews>
  <sheetFormatPr defaultColWidth="9.140625" defaultRowHeight="15"/>
  <cols>
    <col min="1" max="1" width="7.28125" style="1" customWidth="1"/>
    <col min="2" max="2" width="22.421875" style="1" customWidth="1"/>
    <col min="3" max="3" width="54.57421875" style="1" customWidth="1"/>
    <col min="4" max="4" width="5.7109375" style="1" customWidth="1"/>
    <col min="5" max="16384" width="9.140625" style="1" customWidth="1"/>
  </cols>
  <sheetData>
    <row r="2" spans="2:3" ht="119.25" customHeight="1">
      <c r="B2" s="99" t="s">
        <v>107</v>
      </c>
      <c r="C2" s="99"/>
    </row>
    <row r="3" spans="2:3" ht="150" customHeight="1">
      <c r="B3" s="100" t="s">
        <v>84</v>
      </c>
      <c r="C3" s="100"/>
    </row>
    <row r="5" ht="15">
      <c r="B5" s="21" t="s">
        <v>72</v>
      </c>
    </row>
    <row r="6" ht="15" thickBot="1"/>
    <row r="7" spans="2:3" ht="24.75" customHeight="1" thickTop="1">
      <c r="B7" s="3" t="s">
        <v>0</v>
      </c>
      <c r="C7" s="184"/>
    </row>
    <row r="8" spans="2:3" ht="33.75" customHeight="1">
      <c r="B8" s="4" t="s">
        <v>85</v>
      </c>
      <c r="C8" s="5" t="s">
        <v>86</v>
      </c>
    </row>
    <row r="9" spans="2:3" ht="24.75" customHeight="1">
      <c r="B9" s="6" t="s">
        <v>73</v>
      </c>
      <c r="C9" s="185"/>
    </row>
    <row r="10" spans="2:3" ht="24.75" customHeight="1">
      <c r="B10" s="6" t="s">
        <v>1</v>
      </c>
      <c r="C10" s="185"/>
    </row>
    <row r="11" spans="2:3" ht="24.75" customHeight="1">
      <c r="B11" s="6" t="s">
        <v>2</v>
      </c>
      <c r="C11" s="185"/>
    </row>
    <row r="12" spans="2:3" ht="45.75" thickBot="1">
      <c r="B12" s="7" t="s">
        <v>3</v>
      </c>
      <c r="C12" s="186"/>
    </row>
    <row r="13" ht="15" thickTop="1"/>
    <row r="15" ht="14.25">
      <c r="B15" s="75" t="s">
        <v>106</v>
      </c>
    </row>
    <row r="16" ht="14.25">
      <c r="B16" s="38"/>
    </row>
    <row r="17" spans="2:3" ht="26.25" customHeight="1">
      <c r="B17" s="76" t="s">
        <v>0</v>
      </c>
      <c r="C17" s="187"/>
    </row>
    <row r="18" spans="2:3" ht="21" customHeight="1">
      <c r="B18" s="76" t="s">
        <v>1</v>
      </c>
      <c r="C18" s="187"/>
    </row>
    <row r="19" spans="2:3" ht="45">
      <c r="B19" s="77" t="s">
        <v>3</v>
      </c>
      <c r="C19" s="187"/>
    </row>
  </sheetData>
  <sheetProtection/>
  <mergeCells count="2">
    <mergeCell ref="B2:C2"/>
    <mergeCell ref="B3:C3"/>
  </mergeCells>
  <printOptions/>
  <pageMargins left="0.5118110236220472" right="0.31496062992125984" top="1.0977564102564104" bottom="0.35433070866141736" header="0.31496062992125984" footer="0.31496062992125984"/>
  <pageSetup horizontalDpi="600" verticalDpi="600" orientation="portrait" paperSize="9" r:id="rId2"/>
  <headerFooter>
    <oddHeader>&amp;L&amp;G&amp;C&amp;G&amp;R&amp;F
Planilla: &amp;A
&amp;P de &amp;N</oddHeader>
  </headerFooter>
  <legacyDrawingHF r:id="rId1"/>
</worksheet>
</file>

<file path=xl/worksheets/sheet2.xml><?xml version="1.0" encoding="utf-8"?>
<worksheet xmlns="http://schemas.openxmlformats.org/spreadsheetml/2006/main" xmlns:r="http://schemas.openxmlformats.org/officeDocument/2006/relationships">
  <dimension ref="B2:C15"/>
  <sheetViews>
    <sheetView view="pageLayout" workbookViewId="0" topLeftCell="A10">
      <selection activeCell="C19" sqref="C19"/>
    </sheetView>
  </sheetViews>
  <sheetFormatPr defaultColWidth="9.140625" defaultRowHeight="15"/>
  <cols>
    <col min="1" max="1" width="2.7109375" style="1" customWidth="1"/>
    <col min="2" max="2" width="6.00390625" style="1" customWidth="1"/>
    <col min="3" max="3" width="80.140625" style="1" customWidth="1"/>
    <col min="4" max="4" width="4.57421875" style="1" customWidth="1"/>
    <col min="5" max="16384" width="9.140625" style="1" customWidth="1"/>
  </cols>
  <sheetData>
    <row r="2" spans="2:3" ht="15">
      <c r="B2" s="35" t="s">
        <v>87</v>
      </c>
      <c r="C2" s="35"/>
    </row>
    <row r="3" spans="2:3" ht="14.25">
      <c r="B3" s="101" t="s">
        <v>88</v>
      </c>
      <c r="C3" s="101"/>
    </row>
    <row r="4" spans="2:3" ht="14.25">
      <c r="B4" s="101"/>
      <c r="C4" s="101"/>
    </row>
    <row r="5" spans="2:3" ht="101.25" customHeight="1">
      <c r="B5" s="101"/>
      <c r="C5" s="101"/>
    </row>
    <row r="8" spans="2:3" ht="18.75" customHeight="1">
      <c r="B8" s="102" t="s">
        <v>117</v>
      </c>
      <c r="C8" s="102"/>
    </row>
    <row r="9" spans="2:3" ht="14.25">
      <c r="B9" s="102"/>
      <c r="C9" s="102"/>
    </row>
    <row r="10" ht="15" thickBot="1"/>
    <row r="11" spans="2:3" ht="15" thickTop="1">
      <c r="B11" s="8"/>
      <c r="C11" s="9" t="s">
        <v>90</v>
      </c>
    </row>
    <row r="12" spans="2:3" ht="30.75" customHeight="1">
      <c r="B12" s="10" t="s">
        <v>4</v>
      </c>
      <c r="C12" s="73" t="s">
        <v>81</v>
      </c>
    </row>
    <row r="13" spans="2:3" ht="28.5">
      <c r="B13" s="10" t="s">
        <v>7</v>
      </c>
      <c r="C13" s="81" t="s">
        <v>82</v>
      </c>
    </row>
    <row r="14" spans="2:3" ht="71.25">
      <c r="B14" s="10" t="s">
        <v>6</v>
      </c>
      <c r="C14" s="73" t="s">
        <v>76</v>
      </c>
    </row>
    <row r="15" spans="2:3" ht="43.5" thickBot="1">
      <c r="B15" s="11" t="s">
        <v>5</v>
      </c>
      <c r="C15" s="74" t="s">
        <v>101</v>
      </c>
    </row>
    <row r="16" ht="15" thickTop="1"/>
  </sheetData>
  <sheetProtection password="C71F" sheet="1"/>
  <mergeCells count="2">
    <mergeCell ref="B3:C5"/>
    <mergeCell ref="B8:C9"/>
  </mergeCells>
  <printOptions/>
  <pageMargins left="0.5118110236220472" right="0.31496062992125984" top="1.1041666666666667" bottom="0.35433070866141736" header="0.31496062992125984" footer="0.31496062992125984"/>
  <pageSetup horizontalDpi="600" verticalDpi="600" orientation="portrait" paperSize="9" r:id="rId2"/>
  <headerFooter>
    <oddHeader>&amp;L&amp;G&amp;C&amp;G&amp;R&amp;F
Planilla: &amp;A
&amp;P de &amp;N</oddHeader>
  </headerFooter>
  <legacyDrawingHF r:id="rId1"/>
</worksheet>
</file>

<file path=xl/worksheets/sheet3.xml><?xml version="1.0" encoding="utf-8"?>
<worksheet xmlns="http://schemas.openxmlformats.org/spreadsheetml/2006/main" xmlns:r="http://schemas.openxmlformats.org/officeDocument/2006/relationships">
  <dimension ref="B2:H12"/>
  <sheetViews>
    <sheetView view="pageLayout" zoomScale="85" zoomScalePageLayoutView="85" workbookViewId="0" topLeftCell="A1">
      <selection activeCell="D9" sqref="D9"/>
    </sheetView>
  </sheetViews>
  <sheetFormatPr defaultColWidth="9.140625" defaultRowHeight="15"/>
  <cols>
    <col min="1" max="1" width="2.7109375" style="12" customWidth="1"/>
    <col min="2" max="2" width="6.57421875" style="12" bestFit="1" customWidth="1"/>
    <col min="3" max="3" width="7.140625" style="12" customWidth="1"/>
    <col min="4" max="4" width="29.8515625" style="12" customWidth="1"/>
    <col min="5" max="6" width="30.00390625" style="12" customWidth="1"/>
    <col min="7" max="7" width="29.28125" style="12" customWidth="1"/>
    <col min="8" max="8" width="2.8515625" style="12" customWidth="1"/>
    <col min="9" max="16384" width="9.140625" style="12" customWidth="1"/>
  </cols>
  <sheetData>
    <row r="2" spans="2:8" ht="15">
      <c r="B2" s="34" t="s">
        <v>79</v>
      </c>
      <c r="C2" s="34"/>
      <c r="D2" s="34"/>
      <c r="H2" s="13"/>
    </row>
    <row r="3" spans="2:8" ht="48.75" customHeight="1">
      <c r="B3" s="101" t="s">
        <v>78</v>
      </c>
      <c r="C3" s="101"/>
      <c r="D3" s="101"/>
      <c r="E3" s="101"/>
      <c r="F3" s="101"/>
      <c r="G3" s="101"/>
      <c r="H3" s="22"/>
    </row>
    <row r="4" spans="2:8" ht="30" customHeight="1">
      <c r="B4" s="101" t="s">
        <v>89</v>
      </c>
      <c r="C4" s="101"/>
      <c r="D4" s="101"/>
      <c r="E4" s="101"/>
      <c r="F4" s="101"/>
      <c r="G4" s="101"/>
      <c r="H4" s="22"/>
    </row>
    <row r="5" ht="15" thickBot="1">
      <c r="H5" s="13"/>
    </row>
    <row r="6" spans="2:8" ht="29.25" thickBot="1">
      <c r="B6" s="178" t="s">
        <v>8</v>
      </c>
      <c r="C6" s="154" t="s">
        <v>92</v>
      </c>
      <c r="D6" s="154" t="s">
        <v>91</v>
      </c>
      <c r="E6" s="154" t="s">
        <v>9</v>
      </c>
      <c r="F6" s="154" t="s">
        <v>10</v>
      </c>
      <c r="G6" s="158" t="s">
        <v>11</v>
      </c>
      <c r="H6" s="13"/>
    </row>
    <row r="7" spans="2:7" ht="20.25" customHeight="1">
      <c r="B7" s="179" t="s">
        <v>93</v>
      </c>
      <c r="C7" s="180" t="s">
        <v>65</v>
      </c>
      <c r="D7" s="23" t="s">
        <v>12</v>
      </c>
      <c r="E7" s="23"/>
      <c r="F7" s="23"/>
      <c r="G7" s="24"/>
    </row>
    <row r="8" spans="2:7" ht="24.75" customHeight="1">
      <c r="B8" s="181" t="s">
        <v>94</v>
      </c>
      <c r="C8" s="180" t="s">
        <v>65</v>
      </c>
      <c r="D8" s="25" t="s">
        <v>15</v>
      </c>
      <c r="E8" s="25"/>
      <c r="F8" s="25"/>
      <c r="G8" s="26"/>
    </row>
    <row r="9" spans="2:7" ht="24.75" customHeight="1">
      <c r="B9" s="181" t="s">
        <v>66</v>
      </c>
      <c r="C9" s="180" t="s">
        <v>65</v>
      </c>
      <c r="D9" s="25" t="s">
        <v>14</v>
      </c>
      <c r="E9" s="25"/>
      <c r="F9" s="25"/>
      <c r="G9" s="26"/>
    </row>
    <row r="10" spans="2:7" ht="28.5" customHeight="1">
      <c r="B10" s="181" t="s">
        <v>67</v>
      </c>
      <c r="C10" s="180" t="s">
        <v>65</v>
      </c>
      <c r="D10" s="25" t="s">
        <v>13</v>
      </c>
      <c r="E10" s="25"/>
      <c r="F10" s="25"/>
      <c r="G10" s="26"/>
    </row>
    <row r="11" spans="2:7" ht="24.75" customHeight="1" thickBot="1">
      <c r="B11" s="182" t="s">
        <v>71</v>
      </c>
      <c r="C11" s="183" t="s">
        <v>65</v>
      </c>
      <c r="D11" s="79" t="s">
        <v>26</v>
      </c>
      <c r="E11" s="79"/>
      <c r="F11" s="79"/>
      <c r="G11" s="80"/>
    </row>
    <row r="12" ht="24.75" customHeight="1">
      <c r="B12" s="12" t="s">
        <v>102</v>
      </c>
    </row>
  </sheetData>
  <sheetProtection password="C71F" sheet="1"/>
  <mergeCells count="2">
    <mergeCell ref="B3:G3"/>
    <mergeCell ref="B4:G4"/>
  </mergeCells>
  <printOptions/>
  <pageMargins left="0.5118110236220472" right="0.31496062992125984" top="1.1041666666666667" bottom="0.5511811023622047" header="0.31496062992125984" footer="0.31496062992125984"/>
  <pageSetup horizontalDpi="600" verticalDpi="600" orientation="landscape" paperSize="9" r:id="rId2"/>
  <headerFooter>
    <oddHeader>&amp;L&amp;G&amp;C&amp;G&amp;R&amp;F
Planilla: &amp;A
&amp;P de &amp;N</oddHeader>
  </headerFooter>
  <legacyDrawingHF r:id="rId1"/>
</worksheet>
</file>

<file path=xl/worksheets/sheet4.xml><?xml version="1.0" encoding="utf-8"?>
<worksheet xmlns="http://schemas.openxmlformats.org/spreadsheetml/2006/main" xmlns:r="http://schemas.openxmlformats.org/officeDocument/2006/relationships">
  <dimension ref="B2:E35"/>
  <sheetViews>
    <sheetView view="pageLayout" workbookViewId="0" topLeftCell="A1">
      <selection activeCell="C7" sqref="C7"/>
    </sheetView>
  </sheetViews>
  <sheetFormatPr defaultColWidth="9.140625" defaultRowHeight="15"/>
  <cols>
    <col min="1" max="1" width="1.8515625" style="1" customWidth="1"/>
    <col min="2" max="2" width="7.28125" style="1" customWidth="1"/>
    <col min="3" max="3" width="6.7109375" style="1" customWidth="1"/>
    <col min="4" max="4" width="32.140625" style="1" customWidth="1"/>
    <col min="5" max="5" width="45.00390625" style="1" customWidth="1"/>
    <col min="6" max="6" width="1.7109375" style="1" customWidth="1"/>
    <col min="7" max="16384" width="9.140625" style="1" customWidth="1"/>
  </cols>
  <sheetData>
    <row r="2" ht="15">
      <c r="B2" s="21" t="s">
        <v>98</v>
      </c>
    </row>
    <row r="3" ht="15" thickBot="1"/>
    <row r="4" spans="2:5" ht="15" thickBot="1">
      <c r="B4" s="27" t="s">
        <v>8</v>
      </c>
      <c r="C4" s="28" t="s">
        <v>16</v>
      </c>
      <c r="D4" s="28" t="s">
        <v>17</v>
      </c>
      <c r="E4" s="29" t="s">
        <v>18</v>
      </c>
    </row>
    <row r="5" spans="2:5" ht="24.75" customHeight="1">
      <c r="B5" s="103" t="s">
        <v>93</v>
      </c>
      <c r="C5" s="37" t="s">
        <v>19</v>
      </c>
      <c r="D5" s="23" t="s">
        <v>25</v>
      </c>
      <c r="E5" s="24"/>
    </row>
    <row r="6" spans="2:5" ht="24.75" customHeight="1">
      <c r="B6" s="104"/>
      <c r="C6" s="30" t="s">
        <v>20</v>
      </c>
      <c r="D6" s="25" t="s">
        <v>25</v>
      </c>
      <c r="E6" s="26"/>
    </row>
    <row r="7" spans="2:5" ht="24.75" customHeight="1">
      <c r="B7" s="104"/>
      <c r="C7" s="30" t="s">
        <v>21</v>
      </c>
      <c r="D7" s="25" t="s">
        <v>25</v>
      </c>
      <c r="E7" s="26"/>
    </row>
    <row r="8" spans="2:5" ht="24.75" customHeight="1">
      <c r="B8" s="104"/>
      <c r="C8" s="30" t="s">
        <v>22</v>
      </c>
      <c r="D8" s="25" t="s">
        <v>25</v>
      </c>
      <c r="E8" s="26"/>
    </row>
    <row r="9" spans="2:5" ht="24.75" customHeight="1">
      <c r="B9" s="104"/>
      <c r="C9" s="30" t="s">
        <v>23</v>
      </c>
      <c r="D9" s="25" t="s">
        <v>25</v>
      </c>
      <c r="E9" s="26"/>
    </row>
    <row r="10" spans="2:5" ht="24.75" customHeight="1" thickBot="1">
      <c r="B10" s="105"/>
      <c r="C10" s="31" t="s">
        <v>24</v>
      </c>
      <c r="D10" s="174" t="s">
        <v>25</v>
      </c>
      <c r="E10" s="175"/>
    </row>
    <row r="11" spans="2:5" ht="24.75" customHeight="1" thickTop="1">
      <c r="B11" s="106" t="s">
        <v>94</v>
      </c>
      <c r="C11" s="32" t="s">
        <v>27</v>
      </c>
      <c r="D11" s="176" t="s">
        <v>25</v>
      </c>
      <c r="E11" s="177"/>
    </row>
    <row r="12" spans="2:5" ht="24.75" customHeight="1">
      <c r="B12" s="104"/>
      <c r="C12" s="30" t="s">
        <v>28</v>
      </c>
      <c r="D12" s="25" t="s">
        <v>25</v>
      </c>
      <c r="E12" s="26"/>
    </row>
    <row r="13" spans="2:5" ht="24.75" customHeight="1">
      <c r="B13" s="104"/>
      <c r="C13" s="30" t="s">
        <v>29</v>
      </c>
      <c r="D13" s="25" t="s">
        <v>25</v>
      </c>
      <c r="E13" s="26"/>
    </row>
    <row r="14" spans="2:5" ht="24.75" customHeight="1">
      <c r="B14" s="104"/>
      <c r="C14" s="30" t="s">
        <v>30</v>
      </c>
      <c r="D14" s="25" t="s">
        <v>25</v>
      </c>
      <c r="E14" s="26"/>
    </row>
    <row r="15" spans="2:5" ht="24.75" customHeight="1">
      <c r="B15" s="104"/>
      <c r="C15" s="30" t="s">
        <v>31</v>
      </c>
      <c r="D15" s="25" t="s">
        <v>25</v>
      </c>
      <c r="E15" s="26"/>
    </row>
    <row r="16" spans="2:5" ht="24.75" customHeight="1" thickBot="1">
      <c r="B16" s="105"/>
      <c r="C16" s="31" t="s">
        <v>32</v>
      </c>
      <c r="D16" s="174" t="s">
        <v>25</v>
      </c>
      <c r="E16" s="175"/>
    </row>
    <row r="17" spans="2:5" ht="24.75" customHeight="1" thickTop="1">
      <c r="B17" s="106" t="s">
        <v>66</v>
      </c>
      <c r="C17" s="32" t="s">
        <v>33</v>
      </c>
      <c r="D17" s="176" t="s">
        <v>25</v>
      </c>
      <c r="E17" s="177"/>
    </row>
    <row r="18" spans="2:5" ht="24.75" customHeight="1">
      <c r="B18" s="104"/>
      <c r="C18" s="30" t="s">
        <v>34</v>
      </c>
      <c r="D18" s="25" t="s">
        <v>25</v>
      </c>
      <c r="E18" s="26"/>
    </row>
    <row r="19" spans="2:5" ht="24.75" customHeight="1">
      <c r="B19" s="104"/>
      <c r="C19" s="30" t="s">
        <v>35</v>
      </c>
      <c r="D19" s="25" t="s">
        <v>25</v>
      </c>
      <c r="E19" s="26"/>
    </row>
    <row r="20" spans="2:5" ht="24.75" customHeight="1">
      <c r="B20" s="104"/>
      <c r="C20" s="30" t="s">
        <v>36</v>
      </c>
      <c r="D20" s="25" t="s">
        <v>25</v>
      </c>
      <c r="E20" s="26"/>
    </row>
    <row r="21" spans="2:5" ht="24.75" customHeight="1">
      <c r="B21" s="104"/>
      <c r="C21" s="30" t="s">
        <v>37</v>
      </c>
      <c r="D21" s="25" t="s">
        <v>25</v>
      </c>
      <c r="E21" s="26"/>
    </row>
    <row r="22" spans="2:5" ht="24.75" customHeight="1" thickBot="1">
      <c r="B22" s="105"/>
      <c r="C22" s="31" t="s">
        <v>38</v>
      </c>
      <c r="D22" s="174" t="s">
        <v>25</v>
      </c>
      <c r="E22" s="175"/>
    </row>
    <row r="23" spans="2:5" ht="24.75" customHeight="1" thickBot="1" thickTop="1">
      <c r="B23" s="106" t="s">
        <v>67</v>
      </c>
      <c r="C23" s="32" t="s">
        <v>39</v>
      </c>
      <c r="D23" s="176" t="s">
        <v>25</v>
      </c>
      <c r="E23" s="177"/>
    </row>
    <row r="24" spans="2:5" ht="24.75" customHeight="1" thickBot="1" thickTop="1">
      <c r="B24" s="104"/>
      <c r="C24" s="30" t="s">
        <v>40</v>
      </c>
      <c r="D24" s="176" t="s">
        <v>25</v>
      </c>
      <c r="E24" s="26"/>
    </row>
    <row r="25" spans="2:5" ht="24.75" customHeight="1" thickTop="1">
      <c r="B25" s="104"/>
      <c r="C25" s="30" t="s">
        <v>41</v>
      </c>
      <c r="D25" s="176" t="s">
        <v>25</v>
      </c>
      <c r="E25" s="26"/>
    </row>
    <row r="26" spans="2:5" ht="24.75" customHeight="1">
      <c r="B26" s="104"/>
      <c r="C26" s="30" t="s">
        <v>42</v>
      </c>
      <c r="D26" s="25" t="s">
        <v>25</v>
      </c>
      <c r="E26" s="26"/>
    </row>
    <row r="27" spans="2:5" ht="24.75" customHeight="1">
      <c r="B27" s="104"/>
      <c r="C27" s="30" t="s">
        <v>43</v>
      </c>
      <c r="D27" s="25" t="s">
        <v>25</v>
      </c>
      <c r="E27" s="26"/>
    </row>
    <row r="28" spans="2:5" ht="24.75" customHeight="1" thickBot="1">
      <c r="B28" s="105"/>
      <c r="C28" s="31" t="s">
        <v>44</v>
      </c>
      <c r="D28" s="174" t="s">
        <v>25</v>
      </c>
      <c r="E28" s="175"/>
    </row>
    <row r="29" spans="2:5" ht="24.75" customHeight="1" thickTop="1">
      <c r="B29" s="106" t="s">
        <v>71</v>
      </c>
      <c r="C29" s="32" t="s">
        <v>45</v>
      </c>
      <c r="D29" s="176" t="s">
        <v>25</v>
      </c>
      <c r="E29" s="177"/>
    </row>
    <row r="30" spans="2:5" ht="24.75" customHeight="1">
      <c r="B30" s="104"/>
      <c r="C30" s="30" t="s">
        <v>46</v>
      </c>
      <c r="D30" s="25" t="s">
        <v>25</v>
      </c>
      <c r="E30" s="26"/>
    </row>
    <row r="31" spans="2:5" ht="24.75" customHeight="1">
      <c r="B31" s="104"/>
      <c r="C31" s="30" t="s">
        <v>47</v>
      </c>
      <c r="D31" s="25" t="s">
        <v>25</v>
      </c>
      <c r="E31" s="26"/>
    </row>
    <row r="32" spans="2:5" ht="24.75" customHeight="1">
      <c r="B32" s="104"/>
      <c r="C32" s="30" t="s">
        <v>48</v>
      </c>
      <c r="D32" s="25" t="s">
        <v>25</v>
      </c>
      <c r="E32" s="26"/>
    </row>
    <row r="33" spans="2:5" ht="24.75" customHeight="1">
      <c r="B33" s="104"/>
      <c r="C33" s="30" t="s">
        <v>50</v>
      </c>
      <c r="D33" s="25" t="s">
        <v>25</v>
      </c>
      <c r="E33" s="26"/>
    </row>
    <row r="34" spans="2:5" ht="24.75" customHeight="1" thickBot="1">
      <c r="B34" s="107"/>
      <c r="C34" s="33" t="s">
        <v>49</v>
      </c>
      <c r="D34" s="79" t="s">
        <v>25</v>
      </c>
      <c r="E34" s="80"/>
    </row>
    <row r="35" ht="24.75" customHeight="1">
      <c r="B35" s="12" t="s">
        <v>102</v>
      </c>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sheetData>
  <sheetProtection password="C71F" sheet="1"/>
  <mergeCells count="5">
    <mergeCell ref="B5:B10"/>
    <mergeCell ref="B11:B16"/>
    <mergeCell ref="B17:B22"/>
    <mergeCell ref="B23:B28"/>
    <mergeCell ref="B29:B34"/>
  </mergeCells>
  <printOptions/>
  <pageMargins left="0.5118110236220472" right="0.31496062992125984" top="1.1041666666666667" bottom="0.35433070866141736" header="0.31496062992125984" footer="0.31496062992125984"/>
  <pageSetup horizontalDpi="600" verticalDpi="600" orientation="portrait" paperSize="9" r:id="rId2"/>
  <headerFooter>
    <oddHeader>&amp;L&amp;G&amp;C&amp;G&amp;R&amp;F
Planilla: &amp;A
&amp;P de &amp;N</oddHeader>
  </headerFooter>
  <legacyDrawingHF r:id="rId1"/>
</worksheet>
</file>

<file path=xl/worksheets/sheet5.xml><?xml version="1.0" encoding="utf-8"?>
<worksheet xmlns="http://schemas.openxmlformats.org/spreadsheetml/2006/main" xmlns:r="http://schemas.openxmlformats.org/officeDocument/2006/relationships">
  <dimension ref="B1:M36"/>
  <sheetViews>
    <sheetView view="pageLayout" workbookViewId="0" topLeftCell="A1">
      <selection activeCell="F2" sqref="F2"/>
    </sheetView>
  </sheetViews>
  <sheetFormatPr defaultColWidth="9.140625" defaultRowHeight="15"/>
  <cols>
    <col min="1" max="1" width="1.1484375" style="1" customWidth="1"/>
    <col min="2" max="2" width="6.7109375" style="1" customWidth="1"/>
    <col min="3" max="3" width="6.28125" style="1" customWidth="1"/>
    <col min="4" max="5" width="7.140625" style="1" customWidth="1"/>
    <col min="6" max="8" width="21.7109375" style="1" customWidth="1"/>
    <col min="9" max="9" width="1.1484375" style="1" customWidth="1"/>
    <col min="10" max="16384" width="9.140625" style="1" customWidth="1"/>
  </cols>
  <sheetData>
    <row r="1" spans="10:13" ht="14.25">
      <c r="J1" s="38"/>
      <c r="K1" s="38"/>
      <c r="L1" s="38"/>
      <c r="M1" s="38"/>
    </row>
    <row r="2" spans="2:13" ht="18">
      <c r="B2" s="2" t="s">
        <v>95</v>
      </c>
      <c r="J2" s="38"/>
      <c r="K2" s="38"/>
      <c r="L2" s="38"/>
      <c r="M2" s="38"/>
    </row>
    <row r="3" spans="10:13" ht="15" thickBot="1">
      <c r="J3" s="38"/>
      <c r="K3" s="38"/>
      <c r="L3" s="38"/>
      <c r="M3" s="38"/>
    </row>
    <row r="4" spans="2:13" ht="18" customHeight="1">
      <c r="B4" s="116" t="s">
        <v>8</v>
      </c>
      <c r="C4" s="118" t="s">
        <v>16</v>
      </c>
      <c r="D4" s="115" t="s">
        <v>51</v>
      </c>
      <c r="E4" s="115"/>
      <c r="F4" s="115" t="s">
        <v>9</v>
      </c>
      <c r="G4" s="108" t="s">
        <v>52</v>
      </c>
      <c r="H4" s="113" t="s">
        <v>53</v>
      </c>
      <c r="J4" s="38"/>
      <c r="K4" s="38"/>
      <c r="L4" s="38"/>
      <c r="M4" s="38"/>
    </row>
    <row r="5" spans="2:13" ht="27.75" customHeight="1" thickBot="1">
      <c r="B5" s="117"/>
      <c r="C5" s="119"/>
      <c r="D5" s="93" t="s">
        <v>96</v>
      </c>
      <c r="E5" s="93" t="s">
        <v>97</v>
      </c>
      <c r="F5" s="120"/>
      <c r="G5" s="109"/>
      <c r="H5" s="114"/>
      <c r="I5" s="36"/>
      <c r="J5" s="38"/>
      <c r="K5" s="38"/>
      <c r="L5" s="38"/>
      <c r="M5" s="38"/>
    </row>
    <row r="6" spans="2:13" ht="14.25">
      <c r="B6" s="110" t="s">
        <v>93</v>
      </c>
      <c r="C6" s="37" t="s">
        <v>19</v>
      </c>
      <c r="D6" s="23"/>
      <c r="E6" s="23"/>
      <c r="F6" s="23"/>
      <c r="G6" s="23"/>
      <c r="H6" s="24"/>
      <c r="J6" s="38"/>
      <c r="K6" s="38"/>
      <c r="L6" s="38"/>
      <c r="M6" s="38"/>
    </row>
    <row r="7" spans="2:13" ht="14.25">
      <c r="B7" s="111"/>
      <c r="C7" s="30" t="s">
        <v>20</v>
      </c>
      <c r="D7" s="25"/>
      <c r="E7" s="25"/>
      <c r="F7" s="25"/>
      <c r="G7" s="25"/>
      <c r="H7" s="26"/>
      <c r="J7" s="38"/>
      <c r="K7" s="38"/>
      <c r="L7" s="38"/>
      <c r="M7" s="38"/>
    </row>
    <row r="8" spans="2:13" ht="14.25">
      <c r="B8" s="111"/>
      <c r="C8" s="30" t="s">
        <v>21</v>
      </c>
      <c r="D8" s="25"/>
      <c r="E8" s="25"/>
      <c r="F8" s="25"/>
      <c r="G8" s="25"/>
      <c r="H8" s="26"/>
      <c r="J8" s="38"/>
      <c r="K8" s="38"/>
      <c r="L8" s="38"/>
      <c r="M8" s="38"/>
    </row>
    <row r="9" spans="2:13" ht="14.25">
      <c r="B9" s="111"/>
      <c r="C9" s="30" t="s">
        <v>22</v>
      </c>
      <c r="D9" s="25"/>
      <c r="E9" s="25"/>
      <c r="F9" s="25"/>
      <c r="G9" s="25"/>
      <c r="H9" s="26"/>
      <c r="J9" s="38"/>
      <c r="K9" s="38"/>
      <c r="L9" s="38"/>
      <c r="M9" s="38"/>
    </row>
    <row r="10" spans="2:13" ht="14.25">
      <c r="B10" s="111"/>
      <c r="C10" s="30" t="s">
        <v>23</v>
      </c>
      <c r="D10" s="25"/>
      <c r="E10" s="25"/>
      <c r="F10" s="25"/>
      <c r="G10" s="25"/>
      <c r="H10" s="26"/>
      <c r="J10" s="38"/>
      <c r="K10" s="38"/>
      <c r="L10" s="38"/>
      <c r="M10" s="38"/>
    </row>
    <row r="11" spans="2:13" ht="15" thickBot="1">
      <c r="B11" s="112"/>
      <c r="C11" s="33" t="s">
        <v>24</v>
      </c>
      <c r="D11" s="79"/>
      <c r="E11" s="79"/>
      <c r="F11" s="79"/>
      <c r="G11" s="79"/>
      <c r="H11" s="80"/>
      <c r="J11" s="38"/>
      <c r="K11" s="38"/>
      <c r="L11" s="38"/>
      <c r="M11" s="38"/>
    </row>
    <row r="12" spans="2:13" ht="14.25">
      <c r="B12" s="110" t="s">
        <v>94</v>
      </c>
      <c r="C12" s="37" t="s">
        <v>27</v>
      </c>
      <c r="D12" s="23"/>
      <c r="E12" s="23"/>
      <c r="F12" s="23"/>
      <c r="G12" s="23"/>
      <c r="H12" s="24"/>
      <c r="J12" s="38"/>
      <c r="K12" s="38"/>
      <c r="L12" s="38"/>
      <c r="M12" s="38"/>
    </row>
    <row r="13" spans="2:13" ht="14.25">
      <c r="B13" s="111"/>
      <c r="C13" s="30" t="s">
        <v>28</v>
      </c>
      <c r="D13" s="25"/>
      <c r="E13" s="25"/>
      <c r="F13" s="25"/>
      <c r="G13" s="25"/>
      <c r="H13" s="26"/>
      <c r="J13" s="38"/>
      <c r="K13" s="38"/>
      <c r="L13" s="38"/>
      <c r="M13" s="38"/>
    </row>
    <row r="14" spans="2:13" ht="14.25">
      <c r="B14" s="111"/>
      <c r="C14" s="30" t="s">
        <v>29</v>
      </c>
      <c r="D14" s="25"/>
      <c r="E14" s="25"/>
      <c r="F14" s="25"/>
      <c r="G14" s="25"/>
      <c r="H14" s="26"/>
      <c r="J14" s="38"/>
      <c r="K14" s="38"/>
      <c r="L14" s="38"/>
      <c r="M14" s="38"/>
    </row>
    <row r="15" spans="2:13" ht="14.25">
      <c r="B15" s="111"/>
      <c r="C15" s="30" t="s">
        <v>30</v>
      </c>
      <c r="D15" s="25"/>
      <c r="E15" s="25"/>
      <c r="F15" s="25"/>
      <c r="G15" s="25"/>
      <c r="H15" s="26"/>
      <c r="J15" s="38"/>
      <c r="K15" s="38"/>
      <c r="L15" s="38"/>
      <c r="M15" s="38"/>
    </row>
    <row r="16" spans="2:13" ht="14.25">
      <c r="B16" s="111"/>
      <c r="C16" s="30" t="s">
        <v>31</v>
      </c>
      <c r="D16" s="25"/>
      <c r="E16" s="25"/>
      <c r="F16" s="25"/>
      <c r="G16" s="25"/>
      <c r="H16" s="26"/>
      <c r="J16" s="38"/>
      <c r="K16" s="38"/>
      <c r="L16" s="38"/>
      <c r="M16" s="38"/>
    </row>
    <row r="17" spans="2:8" ht="15" thickBot="1">
      <c r="B17" s="112"/>
      <c r="C17" s="33" t="s">
        <v>32</v>
      </c>
      <c r="D17" s="79"/>
      <c r="E17" s="79"/>
      <c r="F17" s="79"/>
      <c r="G17" s="79"/>
      <c r="H17" s="80"/>
    </row>
    <row r="18" spans="2:8" ht="14.25">
      <c r="B18" s="110" t="s">
        <v>66</v>
      </c>
      <c r="C18" s="37" t="s">
        <v>33</v>
      </c>
      <c r="D18" s="23"/>
      <c r="E18" s="23"/>
      <c r="F18" s="23"/>
      <c r="G18" s="23"/>
      <c r="H18" s="24"/>
    </row>
    <row r="19" spans="2:8" ht="14.25">
      <c r="B19" s="111"/>
      <c r="C19" s="30" t="s">
        <v>34</v>
      </c>
      <c r="D19" s="25"/>
      <c r="E19" s="25"/>
      <c r="F19" s="25"/>
      <c r="G19" s="25"/>
      <c r="H19" s="26"/>
    </row>
    <row r="20" spans="2:8" ht="14.25">
      <c r="B20" s="111"/>
      <c r="C20" s="30" t="s">
        <v>35</v>
      </c>
      <c r="D20" s="25"/>
      <c r="E20" s="25"/>
      <c r="F20" s="25"/>
      <c r="G20" s="25"/>
      <c r="H20" s="26"/>
    </row>
    <row r="21" spans="2:8" ht="14.25">
      <c r="B21" s="111"/>
      <c r="C21" s="30" t="s">
        <v>36</v>
      </c>
      <c r="D21" s="25"/>
      <c r="E21" s="25"/>
      <c r="F21" s="25"/>
      <c r="G21" s="25"/>
      <c r="H21" s="26"/>
    </row>
    <row r="22" spans="2:8" ht="14.25">
      <c r="B22" s="111"/>
      <c r="C22" s="30" t="s">
        <v>37</v>
      </c>
      <c r="D22" s="25"/>
      <c r="E22" s="25"/>
      <c r="F22" s="25"/>
      <c r="G22" s="25"/>
      <c r="H22" s="26"/>
    </row>
    <row r="23" spans="2:8" ht="15" thickBot="1">
      <c r="B23" s="112"/>
      <c r="C23" s="33" t="s">
        <v>38</v>
      </c>
      <c r="D23" s="79"/>
      <c r="E23" s="79"/>
      <c r="F23" s="79"/>
      <c r="G23" s="79"/>
      <c r="H23" s="80"/>
    </row>
    <row r="24" spans="2:8" ht="14.25">
      <c r="B24" s="110" t="s">
        <v>67</v>
      </c>
      <c r="C24" s="37" t="s">
        <v>39</v>
      </c>
      <c r="D24" s="23"/>
      <c r="E24" s="23"/>
      <c r="F24" s="23"/>
      <c r="G24" s="23"/>
      <c r="H24" s="24"/>
    </row>
    <row r="25" spans="2:8" ht="14.25">
      <c r="B25" s="111"/>
      <c r="C25" s="30" t="s">
        <v>40</v>
      </c>
      <c r="D25" s="25"/>
      <c r="E25" s="25"/>
      <c r="F25" s="25"/>
      <c r="G25" s="25"/>
      <c r="H25" s="26"/>
    </row>
    <row r="26" spans="2:8" ht="14.25">
      <c r="B26" s="111"/>
      <c r="C26" s="30" t="s">
        <v>41</v>
      </c>
      <c r="D26" s="25"/>
      <c r="E26" s="25"/>
      <c r="F26" s="25"/>
      <c r="G26" s="25"/>
      <c r="H26" s="26"/>
    </row>
    <row r="27" spans="2:8" ht="14.25">
      <c r="B27" s="111"/>
      <c r="C27" s="30" t="s">
        <v>42</v>
      </c>
      <c r="D27" s="25"/>
      <c r="E27" s="25"/>
      <c r="F27" s="25"/>
      <c r="G27" s="25"/>
      <c r="H27" s="26"/>
    </row>
    <row r="28" spans="2:8" ht="14.25">
      <c r="B28" s="111"/>
      <c r="C28" s="30" t="s">
        <v>43</v>
      </c>
      <c r="D28" s="25"/>
      <c r="E28" s="25"/>
      <c r="F28" s="25"/>
      <c r="G28" s="25"/>
      <c r="H28" s="26"/>
    </row>
    <row r="29" spans="2:8" ht="15" thickBot="1">
      <c r="B29" s="112"/>
      <c r="C29" s="33" t="s">
        <v>44</v>
      </c>
      <c r="D29" s="79"/>
      <c r="E29" s="79"/>
      <c r="F29" s="79"/>
      <c r="G29" s="79"/>
      <c r="H29" s="80"/>
    </row>
    <row r="30" spans="2:8" ht="14.25">
      <c r="B30" s="110" t="s">
        <v>71</v>
      </c>
      <c r="C30" s="37" t="s">
        <v>45</v>
      </c>
      <c r="D30" s="23"/>
      <c r="E30" s="23"/>
      <c r="F30" s="23"/>
      <c r="G30" s="23"/>
      <c r="H30" s="24"/>
    </row>
    <row r="31" spans="2:8" ht="14.25">
      <c r="B31" s="111"/>
      <c r="C31" s="30" t="s">
        <v>46</v>
      </c>
      <c r="D31" s="25"/>
      <c r="E31" s="25"/>
      <c r="F31" s="25"/>
      <c r="G31" s="25"/>
      <c r="H31" s="26"/>
    </row>
    <row r="32" spans="2:8" ht="14.25">
      <c r="B32" s="111"/>
      <c r="C32" s="30" t="s">
        <v>47</v>
      </c>
      <c r="D32" s="25"/>
      <c r="E32" s="25"/>
      <c r="F32" s="25"/>
      <c r="G32" s="25"/>
      <c r="H32" s="26"/>
    </row>
    <row r="33" spans="2:8" ht="14.25">
      <c r="B33" s="111"/>
      <c r="C33" s="30" t="s">
        <v>48</v>
      </c>
      <c r="D33" s="25"/>
      <c r="E33" s="25"/>
      <c r="F33" s="25"/>
      <c r="G33" s="25"/>
      <c r="H33" s="26"/>
    </row>
    <row r="34" spans="2:8" ht="14.25">
      <c r="B34" s="111"/>
      <c r="C34" s="30" t="s">
        <v>50</v>
      </c>
      <c r="D34" s="25"/>
      <c r="E34" s="25"/>
      <c r="F34" s="25"/>
      <c r="G34" s="25"/>
      <c r="H34" s="26"/>
    </row>
    <row r="35" spans="2:8" ht="15" thickBot="1">
      <c r="B35" s="112"/>
      <c r="C35" s="33" t="s">
        <v>49</v>
      </c>
      <c r="D35" s="79"/>
      <c r="E35" s="79"/>
      <c r="F35" s="79"/>
      <c r="G35" s="79"/>
      <c r="H35" s="80"/>
    </row>
    <row r="36" ht="14.25">
      <c r="B36" s="12" t="s">
        <v>102</v>
      </c>
    </row>
  </sheetData>
  <sheetProtection password="C71F" sheet="1"/>
  <mergeCells count="11">
    <mergeCell ref="F4:F5"/>
    <mergeCell ref="G4:G5"/>
    <mergeCell ref="B30:B35"/>
    <mergeCell ref="H4:H5"/>
    <mergeCell ref="B6:B11"/>
    <mergeCell ref="B12:B17"/>
    <mergeCell ref="B18:B23"/>
    <mergeCell ref="B24:B29"/>
    <mergeCell ref="D4:E4"/>
    <mergeCell ref="B4:B5"/>
    <mergeCell ref="C4:C5"/>
  </mergeCells>
  <dataValidations count="1">
    <dataValidation type="whole" allowBlank="1" showInputMessage="1" showErrorMessage="1" errorTitle="Colocar números de 1 a 12" error="Colocar números enteros de 1 a 12" sqref="D6:E35">
      <formula1>1</formula1>
      <formula2>12</formula2>
    </dataValidation>
  </dataValidations>
  <printOptions/>
  <pageMargins left="0.5118110236220472" right="0.31496062992125984" top="1.1041666666666667" bottom="0.35433070866141736" header="0.31496062992125984" footer="0.31496062992125984"/>
  <pageSetup horizontalDpi="600" verticalDpi="600" orientation="portrait" paperSize="9" r:id="rId2"/>
  <headerFooter>
    <oddHeader>&amp;L&amp;G&amp;C&amp;G&amp;R&amp;F
Planilla: &amp;A
&amp;P de &amp;N</oddHeader>
  </headerFooter>
  <legacyDrawingHF r:id="rId1"/>
</worksheet>
</file>

<file path=xl/worksheets/sheet6.xml><?xml version="1.0" encoding="utf-8"?>
<worksheet xmlns="http://schemas.openxmlformats.org/spreadsheetml/2006/main" xmlns:r="http://schemas.openxmlformats.org/officeDocument/2006/relationships">
  <dimension ref="B2:N185"/>
  <sheetViews>
    <sheetView tabSelected="1" view="pageLayout" workbookViewId="0" topLeftCell="A1">
      <selection activeCell="L10" sqref="L10"/>
    </sheetView>
  </sheetViews>
  <sheetFormatPr defaultColWidth="9.140625" defaultRowHeight="15"/>
  <cols>
    <col min="1" max="1" width="2.421875" style="40" customWidth="1"/>
    <col min="2" max="2" width="9.00390625" style="40" customWidth="1"/>
    <col min="3" max="3" width="8.57421875" style="40" customWidth="1"/>
    <col min="4" max="4" width="0.13671875" style="40" customWidth="1"/>
    <col min="5" max="5" width="33.7109375" style="40" customWidth="1"/>
    <col min="6" max="6" width="42.00390625" style="40" customWidth="1"/>
    <col min="7" max="7" width="11.57421875" style="40" customWidth="1"/>
    <col min="8" max="8" width="12.57421875" style="40" customWidth="1"/>
    <col min="9" max="9" width="2.7109375" style="40" customWidth="1"/>
    <col min="10" max="10" width="14.00390625" style="40" customWidth="1"/>
    <col min="11" max="11" width="4.00390625" style="40" customWidth="1"/>
    <col min="12" max="12" width="32.28125" style="40" customWidth="1"/>
    <col min="13" max="13" width="9.140625" style="40" customWidth="1"/>
    <col min="14" max="14" width="18.8515625" style="40" customWidth="1"/>
    <col min="15" max="16384" width="9.140625" style="40" customWidth="1"/>
  </cols>
  <sheetData>
    <row r="1" ht="12" customHeight="1"/>
    <row r="2" spans="2:14" ht="15">
      <c r="B2" s="46" t="s">
        <v>77</v>
      </c>
      <c r="M2" s="82"/>
      <c r="N2" s="82"/>
    </row>
    <row r="3" spans="13:14" ht="15" thickBot="1">
      <c r="M3" s="82"/>
      <c r="N3" s="82"/>
    </row>
    <row r="4" spans="2:14" ht="64.5" customHeight="1" thickBot="1">
      <c r="B4" s="153" t="s">
        <v>8</v>
      </c>
      <c r="C4" s="154" t="s">
        <v>16</v>
      </c>
      <c r="D4" s="155" t="s">
        <v>54</v>
      </c>
      <c r="E4" s="156" t="s">
        <v>69</v>
      </c>
      <c r="F4" s="157" t="s">
        <v>55</v>
      </c>
      <c r="G4" s="154" t="s">
        <v>100</v>
      </c>
      <c r="H4" s="154" t="s">
        <v>56</v>
      </c>
      <c r="I4" s="158"/>
      <c r="J4" s="158" t="s">
        <v>68</v>
      </c>
      <c r="L4" s="173" t="s">
        <v>83</v>
      </c>
      <c r="M4" s="83"/>
      <c r="N4" s="82"/>
    </row>
    <row r="5" spans="2:14" ht="14.25">
      <c r="B5" s="159" t="s">
        <v>93</v>
      </c>
      <c r="C5" s="160" t="s">
        <v>19</v>
      </c>
      <c r="D5" s="97">
        <f>IF(E5=$L$5,$M$5,IF(E5=$L$6,$M$5,IF(E5=$L$9,$M$5,IF(E5="","",$M$6))))</f>
      </c>
      <c r="E5" s="84"/>
      <c r="F5" s="53" t="s">
        <v>57</v>
      </c>
      <c r="G5" s="54"/>
      <c r="H5" s="54"/>
      <c r="I5" s="124"/>
      <c r="J5" s="121">
        <f>SUMIF(D5,$M$6,D5:H184)+SUMIF(D5:H10,$M$6,H5:H10)</f>
        <v>0</v>
      </c>
      <c r="L5" s="41" t="s">
        <v>109</v>
      </c>
      <c r="M5" s="42" t="s">
        <v>64</v>
      </c>
      <c r="N5" s="82"/>
    </row>
    <row r="6" spans="2:14" ht="14.25">
      <c r="B6" s="161"/>
      <c r="C6" s="162"/>
      <c r="D6" s="94">
        <f>IF(E6=$L$5,$M$5,IF(E6=$L$6,$M$5,IF(E6=$L$9,$M$5,IF(E6="","",$M$6))))</f>
      </c>
      <c r="E6" s="85"/>
      <c r="F6" s="49" t="s">
        <v>58</v>
      </c>
      <c r="G6" s="50"/>
      <c r="H6" s="50"/>
      <c r="I6" s="124"/>
      <c r="J6" s="121"/>
      <c r="L6" s="43" t="s">
        <v>108</v>
      </c>
      <c r="M6" s="42" t="s">
        <v>64</v>
      </c>
      <c r="N6" s="82"/>
    </row>
    <row r="7" spans="2:14" ht="14.25">
      <c r="B7" s="161"/>
      <c r="C7" s="162"/>
      <c r="D7" s="94">
        <f aca="true" t="shared" si="0" ref="D7:D70">IF(E7=$L$5,$M$5,IF(E7=$L$6,$M$5,IF(E7=$L$9,$M$5,IF(E7="","",$M$6))))</f>
      </c>
      <c r="E7" s="85"/>
      <c r="F7" s="49" t="s">
        <v>59</v>
      </c>
      <c r="G7" s="50"/>
      <c r="H7" s="50"/>
      <c r="I7" s="124"/>
      <c r="J7" s="121"/>
      <c r="L7" s="43" t="s">
        <v>110</v>
      </c>
      <c r="M7" s="42" t="s">
        <v>64</v>
      </c>
      <c r="N7" s="82"/>
    </row>
    <row r="8" spans="2:14" ht="14.25">
      <c r="B8" s="161"/>
      <c r="C8" s="162"/>
      <c r="D8" s="94">
        <f t="shared" si="0"/>
      </c>
      <c r="E8" s="85"/>
      <c r="F8" s="49" t="s">
        <v>103</v>
      </c>
      <c r="G8" s="50"/>
      <c r="H8" s="50"/>
      <c r="I8" s="124"/>
      <c r="J8" s="121"/>
      <c r="L8" s="43" t="s">
        <v>111</v>
      </c>
      <c r="M8" s="42" t="s">
        <v>64</v>
      </c>
      <c r="N8" s="82"/>
    </row>
    <row r="9" spans="2:14" ht="14.25">
      <c r="B9" s="161"/>
      <c r="C9" s="162"/>
      <c r="D9" s="94">
        <f t="shared" si="0"/>
      </c>
      <c r="E9" s="85"/>
      <c r="F9" s="49" t="s">
        <v>104</v>
      </c>
      <c r="G9" s="50"/>
      <c r="H9" s="50"/>
      <c r="I9" s="124"/>
      <c r="J9" s="121"/>
      <c r="L9" s="43" t="s">
        <v>112</v>
      </c>
      <c r="M9" s="42" t="s">
        <v>64</v>
      </c>
      <c r="N9" s="82"/>
    </row>
    <row r="10" spans="2:14" ht="15" thickBot="1">
      <c r="B10" s="161"/>
      <c r="C10" s="163"/>
      <c r="D10" s="94">
        <f t="shared" si="0"/>
      </c>
      <c r="E10" s="86"/>
      <c r="F10" s="51" t="s">
        <v>105</v>
      </c>
      <c r="G10" s="52"/>
      <c r="H10" s="52"/>
      <c r="I10" s="126"/>
      <c r="J10" s="123"/>
      <c r="L10" s="43" t="s">
        <v>113</v>
      </c>
      <c r="M10" s="42" t="s">
        <v>64</v>
      </c>
      <c r="N10" s="82"/>
    </row>
    <row r="11" spans="2:14" ht="14.25">
      <c r="B11" s="161"/>
      <c r="C11" s="164" t="s">
        <v>20</v>
      </c>
      <c r="D11" s="94">
        <f t="shared" si="0"/>
      </c>
      <c r="E11" s="84"/>
      <c r="F11" s="53" t="s">
        <v>57</v>
      </c>
      <c r="G11" s="54"/>
      <c r="H11" s="54"/>
      <c r="I11" s="125"/>
      <c r="J11" s="122">
        <f>SUMIF(D11,$M$6,D11:H184)+SUMIF(D11:H16,$M$6,H11:H16)</f>
        <v>0</v>
      </c>
      <c r="L11" s="44" t="s">
        <v>114</v>
      </c>
      <c r="M11" s="42" t="s">
        <v>64</v>
      </c>
      <c r="N11" s="82"/>
    </row>
    <row r="12" spans="2:14" ht="14.25">
      <c r="B12" s="161"/>
      <c r="C12" s="162"/>
      <c r="D12" s="94">
        <f t="shared" si="0"/>
      </c>
      <c r="E12" s="85"/>
      <c r="F12" s="49" t="s">
        <v>58</v>
      </c>
      <c r="G12" s="50"/>
      <c r="H12" s="50"/>
      <c r="I12" s="124"/>
      <c r="J12" s="121"/>
      <c r="L12" s="43"/>
      <c r="M12" s="83"/>
      <c r="N12" s="82"/>
    </row>
    <row r="13" spans="2:14" ht="15" thickBot="1">
      <c r="B13" s="161"/>
      <c r="C13" s="162"/>
      <c r="D13" s="94">
        <f t="shared" si="0"/>
      </c>
      <c r="E13" s="85"/>
      <c r="F13" s="49" t="s">
        <v>59</v>
      </c>
      <c r="G13" s="50"/>
      <c r="H13" s="50"/>
      <c r="I13" s="124"/>
      <c r="J13" s="121"/>
      <c r="L13" s="45"/>
      <c r="M13" s="83"/>
      <c r="N13" s="82"/>
    </row>
    <row r="14" spans="2:14" ht="14.25">
      <c r="B14" s="161"/>
      <c r="C14" s="162"/>
      <c r="D14" s="94">
        <f t="shared" si="0"/>
      </c>
      <c r="E14" s="85"/>
      <c r="F14" s="49" t="s">
        <v>103</v>
      </c>
      <c r="G14" s="50"/>
      <c r="H14" s="50"/>
      <c r="I14" s="124"/>
      <c r="J14" s="121"/>
      <c r="M14" s="82"/>
      <c r="N14" s="82"/>
    </row>
    <row r="15" spans="2:14" ht="14.25">
      <c r="B15" s="161"/>
      <c r="C15" s="162"/>
      <c r="D15" s="94">
        <f t="shared" si="0"/>
      </c>
      <c r="E15" s="85"/>
      <c r="F15" s="49" t="s">
        <v>104</v>
      </c>
      <c r="G15" s="50"/>
      <c r="H15" s="50"/>
      <c r="I15" s="124"/>
      <c r="J15" s="121"/>
      <c r="M15" s="82"/>
      <c r="N15" s="82"/>
    </row>
    <row r="16" spans="2:14" ht="15" thickBot="1">
      <c r="B16" s="161"/>
      <c r="C16" s="163"/>
      <c r="D16" s="98">
        <f t="shared" si="0"/>
      </c>
      <c r="E16" s="87"/>
      <c r="F16" s="55" t="s">
        <v>105</v>
      </c>
      <c r="G16" s="56"/>
      <c r="H16" s="56"/>
      <c r="I16" s="124"/>
      <c r="J16" s="121"/>
      <c r="M16" s="82"/>
      <c r="N16" s="82"/>
    </row>
    <row r="17" spans="2:14" ht="14.25">
      <c r="B17" s="161"/>
      <c r="C17" s="164" t="s">
        <v>21</v>
      </c>
      <c r="D17" s="95">
        <f t="shared" si="0"/>
      </c>
      <c r="E17" s="88"/>
      <c r="F17" s="47" t="s">
        <v>57</v>
      </c>
      <c r="G17" s="48"/>
      <c r="H17" s="48"/>
      <c r="I17" s="125"/>
      <c r="J17" s="122">
        <f>SUMIF(D17,$M$6,D17:H184)+SUMIF(D17:H22,$M$6,H17:H22)</f>
        <v>0</v>
      </c>
      <c r="M17" s="82"/>
      <c r="N17" s="82"/>
    </row>
    <row r="18" spans="2:14" ht="14.25">
      <c r="B18" s="161"/>
      <c r="C18" s="162"/>
      <c r="D18" s="94">
        <f t="shared" si="0"/>
      </c>
      <c r="E18" s="85"/>
      <c r="F18" s="49" t="s">
        <v>58</v>
      </c>
      <c r="G18" s="50"/>
      <c r="H18" s="50"/>
      <c r="I18" s="124"/>
      <c r="J18" s="121"/>
      <c r="M18" s="82"/>
      <c r="N18" s="82"/>
    </row>
    <row r="19" spans="2:14" ht="14.25">
      <c r="B19" s="161"/>
      <c r="C19" s="162"/>
      <c r="D19" s="94">
        <f t="shared" si="0"/>
      </c>
      <c r="E19" s="85"/>
      <c r="F19" s="49" t="s">
        <v>59</v>
      </c>
      <c r="G19" s="50"/>
      <c r="H19" s="50"/>
      <c r="I19" s="124"/>
      <c r="J19" s="121"/>
      <c r="M19" s="82"/>
      <c r="N19" s="82"/>
    </row>
    <row r="20" spans="2:14" ht="15.75" customHeight="1">
      <c r="B20" s="161"/>
      <c r="C20" s="162"/>
      <c r="D20" s="94">
        <f t="shared" si="0"/>
      </c>
      <c r="E20" s="85"/>
      <c r="F20" s="49" t="s">
        <v>103</v>
      </c>
      <c r="G20" s="50"/>
      <c r="H20" s="50"/>
      <c r="I20" s="124"/>
      <c r="J20" s="121"/>
      <c r="M20" s="82"/>
      <c r="N20" s="82"/>
    </row>
    <row r="21" spans="2:14" ht="14.25">
      <c r="B21" s="161"/>
      <c r="C21" s="162"/>
      <c r="D21" s="94">
        <f t="shared" si="0"/>
      </c>
      <c r="E21" s="85"/>
      <c r="F21" s="49" t="s">
        <v>104</v>
      </c>
      <c r="G21" s="50"/>
      <c r="H21" s="50"/>
      <c r="I21" s="124"/>
      <c r="J21" s="121"/>
      <c r="M21" s="82"/>
      <c r="N21" s="82"/>
    </row>
    <row r="22" spans="2:14" ht="15" thickBot="1">
      <c r="B22" s="161"/>
      <c r="C22" s="165"/>
      <c r="D22" s="96">
        <f t="shared" si="0"/>
      </c>
      <c r="E22" s="86"/>
      <c r="F22" s="51" t="s">
        <v>105</v>
      </c>
      <c r="G22" s="52"/>
      <c r="H22" s="52"/>
      <c r="I22" s="126"/>
      <c r="J22" s="123"/>
      <c r="M22" s="82"/>
      <c r="N22" s="82"/>
    </row>
    <row r="23" spans="2:14" ht="14.25">
      <c r="B23" s="161"/>
      <c r="C23" s="160" t="s">
        <v>22</v>
      </c>
      <c r="D23" s="97">
        <f t="shared" si="0"/>
      </c>
      <c r="E23" s="84"/>
      <c r="F23" s="53" t="s">
        <v>57</v>
      </c>
      <c r="G23" s="54"/>
      <c r="H23" s="54"/>
      <c r="I23" s="124"/>
      <c r="J23" s="121">
        <f>SUMIF(D23,$M$6,D23:H184)+SUMIF(D23:H28,$M$6,H23:H28)</f>
        <v>0</v>
      </c>
      <c r="M23" s="82"/>
      <c r="N23" s="82"/>
    </row>
    <row r="24" spans="2:14" ht="14.25">
      <c r="B24" s="161"/>
      <c r="C24" s="162"/>
      <c r="D24" s="94">
        <f t="shared" si="0"/>
      </c>
      <c r="E24" s="85"/>
      <c r="F24" s="49" t="s">
        <v>58</v>
      </c>
      <c r="G24" s="50"/>
      <c r="H24" s="50"/>
      <c r="I24" s="124"/>
      <c r="J24" s="121"/>
      <c r="M24" s="82"/>
      <c r="N24" s="82"/>
    </row>
    <row r="25" spans="2:14" ht="14.25">
      <c r="B25" s="161"/>
      <c r="C25" s="162"/>
      <c r="D25" s="94">
        <f t="shared" si="0"/>
      </c>
      <c r="E25" s="85"/>
      <c r="F25" s="49" t="s">
        <v>59</v>
      </c>
      <c r="G25" s="50"/>
      <c r="H25" s="50"/>
      <c r="I25" s="124"/>
      <c r="J25" s="121"/>
      <c r="M25" s="82"/>
      <c r="N25" s="82"/>
    </row>
    <row r="26" spans="2:14" ht="14.25">
      <c r="B26" s="161"/>
      <c r="C26" s="162"/>
      <c r="D26" s="94">
        <f t="shared" si="0"/>
      </c>
      <c r="E26" s="85"/>
      <c r="F26" s="49" t="s">
        <v>103</v>
      </c>
      <c r="G26" s="50"/>
      <c r="H26" s="50"/>
      <c r="I26" s="124"/>
      <c r="J26" s="121"/>
      <c r="M26" s="82"/>
      <c r="N26" s="82"/>
    </row>
    <row r="27" spans="2:14" ht="14.25">
      <c r="B27" s="161"/>
      <c r="C27" s="162"/>
      <c r="D27" s="94">
        <f t="shared" si="0"/>
      </c>
      <c r="E27" s="85"/>
      <c r="F27" s="49" t="s">
        <v>104</v>
      </c>
      <c r="G27" s="50"/>
      <c r="H27" s="50"/>
      <c r="I27" s="124"/>
      <c r="J27" s="121"/>
      <c r="M27" s="82"/>
      <c r="N27" s="82"/>
    </row>
    <row r="28" spans="2:10" ht="15" thickBot="1">
      <c r="B28" s="161"/>
      <c r="C28" s="163"/>
      <c r="D28" s="98">
        <f t="shared" si="0"/>
      </c>
      <c r="E28" s="87"/>
      <c r="F28" s="55" t="s">
        <v>105</v>
      </c>
      <c r="G28" s="56"/>
      <c r="H28" s="56"/>
      <c r="I28" s="124"/>
      <c r="J28" s="121"/>
    </row>
    <row r="29" spans="2:10" ht="14.25">
      <c r="B29" s="161"/>
      <c r="C29" s="164" t="s">
        <v>23</v>
      </c>
      <c r="D29" s="95">
        <f t="shared" si="0"/>
      </c>
      <c r="E29" s="88"/>
      <c r="F29" s="47" t="s">
        <v>57</v>
      </c>
      <c r="G29" s="48"/>
      <c r="H29" s="48"/>
      <c r="I29" s="125"/>
      <c r="J29" s="122">
        <f>SUMIF(D29,$M$6,D29:H184)+SUMIF(D29:H34,$M$6,H29:H34)</f>
        <v>0</v>
      </c>
    </row>
    <row r="30" spans="2:10" ht="14.25">
      <c r="B30" s="161"/>
      <c r="C30" s="162"/>
      <c r="D30" s="94">
        <f t="shared" si="0"/>
      </c>
      <c r="E30" s="85"/>
      <c r="F30" s="49" t="s">
        <v>58</v>
      </c>
      <c r="G30" s="50"/>
      <c r="H30" s="50"/>
      <c r="I30" s="124"/>
      <c r="J30" s="121"/>
    </row>
    <row r="31" spans="2:10" ht="14.25">
      <c r="B31" s="161"/>
      <c r="C31" s="162"/>
      <c r="D31" s="94">
        <f t="shared" si="0"/>
      </c>
      <c r="E31" s="85"/>
      <c r="F31" s="49" t="s">
        <v>59</v>
      </c>
      <c r="G31" s="50"/>
      <c r="H31" s="50"/>
      <c r="I31" s="124"/>
      <c r="J31" s="121"/>
    </row>
    <row r="32" spans="2:10" ht="14.25">
      <c r="B32" s="161"/>
      <c r="C32" s="162"/>
      <c r="D32" s="94">
        <f t="shared" si="0"/>
      </c>
      <c r="E32" s="85"/>
      <c r="F32" s="49" t="s">
        <v>103</v>
      </c>
      <c r="G32" s="50"/>
      <c r="H32" s="50"/>
      <c r="I32" s="124"/>
      <c r="J32" s="121"/>
    </row>
    <row r="33" spans="2:10" ht="14.25">
      <c r="B33" s="161"/>
      <c r="C33" s="162"/>
      <c r="D33" s="94">
        <f t="shared" si="0"/>
      </c>
      <c r="E33" s="85"/>
      <c r="F33" s="49" t="s">
        <v>104</v>
      </c>
      <c r="G33" s="50"/>
      <c r="H33" s="50"/>
      <c r="I33" s="124"/>
      <c r="J33" s="121"/>
    </row>
    <row r="34" spans="2:10" ht="15" thickBot="1">
      <c r="B34" s="161"/>
      <c r="C34" s="165"/>
      <c r="D34" s="96">
        <f t="shared" si="0"/>
      </c>
      <c r="E34" s="86"/>
      <c r="F34" s="51" t="s">
        <v>105</v>
      </c>
      <c r="G34" s="52"/>
      <c r="H34" s="52"/>
      <c r="I34" s="126"/>
      <c r="J34" s="123"/>
    </row>
    <row r="35" spans="2:10" ht="14.25">
      <c r="B35" s="161"/>
      <c r="C35" s="160" t="s">
        <v>24</v>
      </c>
      <c r="D35" s="97">
        <f t="shared" si="0"/>
      </c>
      <c r="E35" s="84"/>
      <c r="F35" s="53" t="s">
        <v>57</v>
      </c>
      <c r="G35" s="54"/>
      <c r="H35" s="54"/>
      <c r="I35" s="124"/>
      <c r="J35" s="121">
        <f>SUMIF(D35,$M$6,D35:H184)+SUMIF(D35:H40,$M$6,H35:H40)</f>
        <v>0</v>
      </c>
    </row>
    <row r="36" spans="2:10" ht="14.25">
      <c r="B36" s="161"/>
      <c r="C36" s="162"/>
      <c r="D36" s="94">
        <f t="shared" si="0"/>
      </c>
      <c r="E36" s="85"/>
      <c r="F36" s="49" t="s">
        <v>58</v>
      </c>
      <c r="G36" s="50"/>
      <c r="H36" s="50"/>
      <c r="I36" s="124"/>
      <c r="J36" s="121"/>
    </row>
    <row r="37" spans="2:10" ht="14.25">
      <c r="B37" s="161"/>
      <c r="C37" s="162"/>
      <c r="D37" s="94">
        <f t="shared" si="0"/>
      </c>
      <c r="E37" s="85"/>
      <c r="F37" s="49" t="s">
        <v>59</v>
      </c>
      <c r="G37" s="50"/>
      <c r="H37" s="50"/>
      <c r="I37" s="124"/>
      <c r="J37" s="121"/>
    </row>
    <row r="38" spans="2:10" ht="14.25">
      <c r="B38" s="161"/>
      <c r="C38" s="162"/>
      <c r="D38" s="94">
        <f t="shared" si="0"/>
      </c>
      <c r="E38" s="85"/>
      <c r="F38" s="49" t="s">
        <v>103</v>
      </c>
      <c r="G38" s="50"/>
      <c r="H38" s="50"/>
      <c r="I38" s="124"/>
      <c r="J38" s="121"/>
    </row>
    <row r="39" spans="2:10" ht="14.25">
      <c r="B39" s="161"/>
      <c r="C39" s="162"/>
      <c r="D39" s="94">
        <f t="shared" si="0"/>
      </c>
      <c r="E39" s="85"/>
      <c r="F39" s="49" t="s">
        <v>104</v>
      </c>
      <c r="G39" s="50"/>
      <c r="H39" s="50"/>
      <c r="I39" s="124"/>
      <c r="J39" s="121"/>
    </row>
    <row r="40" spans="2:10" ht="15" thickBot="1">
      <c r="B40" s="161"/>
      <c r="C40" s="163"/>
      <c r="D40" s="98">
        <f t="shared" si="0"/>
      </c>
      <c r="E40" s="87"/>
      <c r="F40" s="55" t="s">
        <v>105</v>
      </c>
      <c r="G40" s="56"/>
      <c r="H40" s="56"/>
      <c r="I40" s="124"/>
      <c r="J40" s="121"/>
    </row>
    <row r="41" spans="2:10" ht="14.25">
      <c r="B41" s="161" t="s">
        <v>94</v>
      </c>
      <c r="C41" s="164" t="s">
        <v>27</v>
      </c>
      <c r="D41" s="95">
        <f t="shared" si="0"/>
      </c>
      <c r="E41" s="88"/>
      <c r="F41" s="47" t="s">
        <v>57</v>
      </c>
      <c r="G41" s="48"/>
      <c r="H41" s="48"/>
      <c r="I41" s="125"/>
      <c r="J41" s="122">
        <f>SUMIF(D41,$M$6,D41:H184)+SUMIF(D41:H46,$M$6,H41:H46)</f>
        <v>0</v>
      </c>
    </row>
    <row r="42" spans="2:10" ht="14.25">
      <c r="B42" s="161"/>
      <c r="C42" s="162"/>
      <c r="D42" s="94">
        <f t="shared" si="0"/>
      </c>
      <c r="E42" s="85"/>
      <c r="F42" s="49" t="s">
        <v>58</v>
      </c>
      <c r="G42" s="50"/>
      <c r="H42" s="50"/>
      <c r="I42" s="124"/>
      <c r="J42" s="121"/>
    </row>
    <row r="43" spans="2:10" ht="14.25">
      <c r="B43" s="161"/>
      <c r="C43" s="162"/>
      <c r="D43" s="94">
        <f t="shared" si="0"/>
      </c>
      <c r="E43" s="85"/>
      <c r="F43" s="49" t="s">
        <v>59</v>
      </c>
      <c r="G43" s="50"/>
      <c r="H43" s="50"/>
      <c r="I43" s="124"/>
      <c r="J43" s="121"/>
    </row>
    <row r="44" spans="2:10" ht="14.25">
      <c r="B44" s="161"/>
      <c r="C44" s="162"/>
      <c r="D44" s="94">
        <f t="shared" si="0"/>
      </c>
      <c r="E44" s="85"/>
      <c r="F44" s="49" t="s">
        <v>103</v>
      </c>
      <c r="G44" s="50"/>
      <c r="H44" s="50"/>
      <c r="I44" s="124"/>
      <c r="J44" s="121"/>
    </row>
    <row r="45" spans="2:10" ht="14.25">
      <c r="B45" s="161"/>
      <c r="C45" s="162"/>
      <c r="D45" s="94">
        <f t="shared" si="0"/>
      </c>
      <c r="E45" s="85"/>
      <c r="F45" s="49" t="s">
        <v>104</v>
      </c>
      <c r="G45" s="50"/>
      <c r="H45" s="50"/>
      <c r="I45" s="124"/>
      <c r="J45" s="121"/>
    </row>
    <row r="46" spans="2:10" ht="15" thickBot="1">
      <c r="B46" s="161"/>
      <c r="C46" s="165"/>
      <c r="D46" s="96">
        <f t="shared" si="0"/>
      </c>
      <c r="E46" s="86"/>
      <c r="F46" s="51" t="s">
        <v>105</v>
      </c>
      <c r="G46" s="52"/>
      <c r="H46" s="52"/>
      <c r="I46" s="126"/>
      <c r="J46" s="123"/>
    </row>
    <row r="47" spans="2:10" ht="14.25">
      <c r="B47" s="161"/>
      <c r="C47" s="160" t="s">
        <v>28</v>
      </c>
      <c r="D47" s="97">
        <f t="shared" si="0"/>
      </c>
      <c r="E47" s="84"/>
      <c r="F47" s="53" t="s">
        <v>57</v>
      </c>
      <c r="G47" s="54"/>
      <c r="H47" s="54"/>
      <c r="I47" s="124"/>
      <c r="J47" s="121">
        <f>SUMIF(D47,$M$6,D47:H184)+SUMIF(D47:H52,$M$6,H47:H52)</f>
        <v>0</v>
      </c>
    </row>
    <row r="48" spans="2:10" ht="14.25">
      <c r="B48" s="161"/>
      <c r="C48" s="162"/>
      <c r="D48" s="94">
        <f t="shared" si="0"/>
      </c>
      <c r="E48" s="85"/>
      <c r="F48" s="49" t="s">
        <v>58</v>
      </c>
      <c r="G48" s="50"/>
      <c r="H48" s="50"/>
      <c r="I48" s="124"/>
      <c r="J48" s="121"/>
    </row>
    <row r="49" spans="2:10" ht="14.25">
      <c r="B49" s="161"/>
      <c r="C49" s="162"/>
      <c r="D49" s="94">
        <f t="shared" si="0"/>
      </c>
      <c r="E49" s="85"/>
      <c r="F49" s="49" t="s">
        <v>59</v>
      </c>
      <c r="G49" s="50"/>
      <c r="H49" s="50"/>
      <c r="I49" s="124"/>
      <c r="J49" s="121"/>
    </row>
    <row r="50" spans="2:10" ht="14.25">
      <c r="B50" s="161"/>
      <c r="C50" s="162"/>
      <c r="D50" s="94">
        <f t="shared" si="0"/>
      </c>
      <c r="E50" s="85"/>
      <c r="F50" s="49" t="s">
        <v>103</v>
      </c>
      <c r="G50" s="50"/>
      <c r="H50" s="50"/>
      <c r="I50" s="124"/>
      <c r="J50" s="121"/>
    </row>
    <row r="51" spans="2:10" ht="14.25">
      <c r="B51" s="161"/>
      <c r="C51" s="162"/>
      <c r="D51" s="94">
        <f t="shared" si="0"/>
      </c>
      <c r="E51" s="85"/>
      <c r="F51" s="49" t="s">
        <v>104</v>
      </c>
      <c r="G51" s="50"/>
      <c r="H51" s="50"/>
      <c r="I51" s="124"/>
      <c r="J51" s="121"/>
    </row>
    <row r="52" spans="2:10" ht="15" thickBot="1">
      <c r="B52" s="161"/>
      <c r="C52" s="163"/>
      <c r="D52" s="98">
        <f t="shared" si="0"/>
      </c>
      <c r="E52" s="87"/>
      <c r="F52" s="55" t="s">
        <v>105</v>
      </c>
      <c r="G52" s="56"/>
      <c r="H52" s="56"/>
      <c r="I52" s="124"/>
      <c r="J52" s="121"/>
    </row>
    <row r="53" spans="2:10" ht="14.25">
      <c r="B53" s="161"/>
      <c r="C53" s="164" t="s">
        <v>29</v>
      </c>
      <c r="D53" s="95">
        <f t="shared" si="0"/>
      </c>
      <c r="E53" s="88"/>
      <c r="F53" s="47" t="s">
        <v>57</v>
      </c>
      <c r="G53" s="48"/>
      <c r="H53" s="48"/>
      <c r="I53" s="125"/>
      <c r="J53" s="122">
        <f>SUMIF(D53,$M$6,D53:H184)+SUMIF(D53:H58,$M$6,H53:H58)</f>
        <v>0</v>
      </c>
    </row>
    <row r="54" spans="2:10" ht="14.25">
      <c r="B54" s="161"/>
      <c r="C54" s="162"/>
      <c r="D54" s="94">
        <f t="shared" si="0"/>
      </c>
      <c r="E54" s="85"/>
      <c r="F54" s="49" t="s">
        <v>58</v>
      </c>
      <c r="G54" s="50"/>
      <c r="H54" s="50"/>
      <c r="I54" s="124"/>
      <c r="J54" s="121"/>
    </row>
    <row r="55" spans="2:10" ht="14.25">
      <c r="B55" s="161"/>
      <c r="C55" s="162"/>
      <c r="D55" s="94">
        <f t="shared" si="0"/>
      </c>
      <c r="E55" s="85"/>
      <c r="F55" s="49" t="s">
        <v>59</v>
      </c>
      <c r="G55" s="50"/>
      <c r="H55" s="50"/>
      <c r="I55" s="124"/>
      <c r="J55" s="121"/>
    </row>
    <row r="56" spans="2:10" ht="14.25">
      <c r="B56" s="161"/>
      <c r="C56" s="162"/>
      <c r="D56" s="94">
        <f t="shared" si="0"/>
      </c>
      <c r="E56" s="85"/>
      <c r="F56" s="49" t="s">
        <v>103</v>
      </c>
      <c r="G56" s="50"/>
      <c r="H56" s="50"/>
      <c r="I56" s="124"/>
      <c r="J56" s="121"/>
    </row>
    <row r="57" spans="2:10" ht="14.25">
      <c r="B57" s="161"/>
      <c r="C57" s="162"/>
      <c r="D57" s="94">
        <f t="shared" si="0"/>
      </c>
      <c r="E57" s="85"/>
      <c r="F57" s="49" t="s">
        <v>104</v>
      </c>
      <c r="G57" s="50"/>
      <c r="H57" s="50"/>
      <c r="I57" s="124"/>
      <c r="J57" s="121"/>
    </row>
    <row r="58" spans="2:10" ht="15" thickBot="1">
      <c r="B58" s="161"/>
      <c r="C58" s="165"/>
      <c r="D58" s="96">
        <f t="shared" si="0"/>
      </c>
      <c r="E58" s="86"/>
      <c r="F58" s="51" t="s">
        <v>105</v>
      </c>
      <c r="G58" s="52"/>
      <c r="H58" s="52"/>
      <c r="I58" s="126"/>
      <c r="J58" s="123"/>
    </row>
    <row r="59" spans="2:10" ht="14.25">
      <c r="B59" s="161"/>
      <c r="C59" s="160" t="s">
        <v>30</v>
      </c>
      <c r="D59" s="97">
        <f t="shared" si="0"/>
      </c>
      <c r="E59" s="84"/>
      <c r="F59" s="53" t="s">
        <v>57</v>
      </c>
      <c r="G59" s="54"/>
      <c r="H59" s="54"/>
      <c r="I59" s="124"/>
      <c r="J59" s="121">
        <f>SUMIF(D59,$M$6,D59:H184)+SUMIF(D59:H64,$M$6,H59:H64)</f>
        <v>0</v>
      </c>
    </row>
    <row r="60" spans="2:10" ht="14.25">
      <c r="B60" s="161"/>
      <c r="C60" s="162"/>
      <c r="D60" s="94">
        <f t="shared" si="0"/>
      </c>
      <c r="E60" s="85"/>
      <c r="F60" s="49" t="s">
        <v>58</v>
      </c>
      <c r="G60" s="50"/>
      <c r="H60" s="50"/>
      <c r="I60" s="124"/>
      <c r="J60" s="121"/>
    </row>
    <row r="61" spans="2:10" ht="14.25">
      <c r="B61" s="161"/>
      <c r="C61" s="162"/>
      <c r="D61" s="94">
        <f t="shared" si="0"/>
      </c>
      <c r="E61" s="85"/>
      <c r="F61" s="49" t="s">
        <v>59</v>
      </c>
      <c r="G61" s="50"/>
      <c r="H61" s="50"/>
      <c r="I61" s="124"/>
      <c r="J61" s="121"/>
    </row>
    <row r="62" spans="2:10" ht="14.25">
      <c r="B62" s="161"/>
      <c r="C62" s="162"/>
      <c r="D62" s="94">
        <f t="shared" si="0"/>
      </c>
      <c r="E62" s="85"/>
      <c r="F62" s="49" t="s">
        <v>103</v>
      </c>
      <c r="G62" s="50"/>
      <c r="H62" s="50"/>
      <c r="I62" s="124"/>
      <c r="J62" s="121"/>
    </row>
    <row r="63" spans="2:10" ht="14.25">
      <c r="B63" s="161"/>
      <c r="C63" s="162"/>
      <c r="D63" s="94">
        <f t="shared" si="0"/>
      </c>
      <c r="E63" s="85"/>
      <c r="F63" s="49" t="s">
        <v>104</v>
      </c>
      <c r="G63" s="50"/>
      <c r="H63" s="50"/>
      <c r="I63" s="124"/>
      <c r="J63" s="121"/>
    </row>
    <row r="64" spans="2:10" ht="15" thickBot="1">
      <c r="B64" s="161"/>
      <c r="C64" s="163"/>
      <c r="D64" s="98">
        <f t="shared" si="0"/>
      </c>
      <c r="E64" s="87"/>
      <c r="F64" s="55" t="s">
        <v>105</v>
      </c>
      <c r="G64" s="56"/>
      <c r="H64" s="56"/>
      <c r="I64" s="124"/>
      <c r="J64" s="121"/>
    </row>
    <row r="65" spans="2:10" ht="14.25">
      <c r="B65" s="161"/>
      <c r="C65" s="164" t="s">
        <v>31</v>
      </c>
      <c r="D65" s="95">
        <f t="shared" si="0"/>
      </c>
      <c r="E65" s="88"/>
      <c r="F65" s="47" t="s">
        <v>57</v>
      </c>
      <c r="G65" s="48"/>
      <c r="H65" s="48"/>
      <c r="I65" s="125"/>
      <c r="J65" s="122">
        <f>SUMIF(D65,$M$6,D65:H184)+SUMIF(D65:H70,$M$6,H65:H70)</f>
        <v>0</v>
      </c>
    </row>
    <row r="66" spans="2:10" ht="14.25">
      <c r="B66" s="161"/>
      <c r="C66" s="162"/>
      <c r="D66" s="94">
        <f t="shared" si="0"/>
      </c>
      <c r="E66" s="85"/>
      <c r="F66" s="49" t="s">
        <v>58</v>
      </c>
      <c r="G66" s="50"/>
      <c r="H66" s="50"/>
      <c r="I66" s="124"/>
      <c r="J66" s="121"/>
    </row>
    <row r="67" spans="2:10" ht="14.25">
      <c r="B67" s="161"/>
      <c r="C67" s="162"/>
      <c r="D67" s="94">
        <f t="shared" si="0"/>
      </c>
      <c r="E67" s="85"/>
      <c r="F67" s="49" t="s">
        <v>59</v>
      </c>
      <c r="G67" s="50"/>
      <c r="H67" s="50"/>
      <c r="I67" s="124"/>
      <c r="J67" s="121"/>
    </row>
    <row r="68" spans="2:10" ht="14.25">
      <c r="B68" s="161"/>
      <c r="C68" s="162"/>
      <c r="D68" s="94">
        <f t="shared" si="0"/>
      </c>
      <c r="E68" s="85"/>
      <c r="F68" s="49" t="s">
        <v>103</v>
      </c>
      <c r="G68" s="50"/>
      <c r="H68" s="50"/>
      <c r="I68" s="124"/>
      <c r="J68" s="121"/>
    </row>
    <row r="69" spans="2:10" ht="14.25">
      <c r="B69" s="161"/>
      <c r="C69" s="162"/>
      <c r="D69" s="94">
        <f t="shared" si="0"/>
      </c>
      <c r="E69" s="85"/>
      <c r="F69" s="49" t="s">
        <v>104</v>
      </c>
      <c r="G69" s="50"/>
      <c r="H69" s="50"/>
      <c r="I69" s="124"/>
      <c r="J69" s="121"/>
    </row>
    <row r="70" spans="2:10" ht="15" thickBot="1">
      <c r="B70" s="161"/>
      <c r="C70" s="165"/>
      <c r="D70" s="96">
        <f t="shared" si="0"/>
      </c>
      <c r="E70" s="86"/>
      <c r="F70" s="51" t="s">
        <v>105</v>
      </c>
      <c r="G70" s="52"/>
      <c r="H70" s="52"/>
      <c r="I70" s="126"/>
      <c r="J70" s="123"/>
    </row>
    <row r="71" spans="2:10" ht="14.25">
      <c r="B71" s="161"/>
      <c r="C71" s="160" t="s">
        <v>32</v>
      </c>
      <c r="D71" s="97">
        <f aca="true" t="shared" si="1" ref="D71:D134">IF(E71=$L$5,$M$5,IF(E71=$L$6,$M$5,IF(E71=$L$9,$M$5,IF(E71="","",$M$6))))</f>
      </c>
      <c r="E71" s="84"/>
      <c r="F71" s="53" t="s">
        <v>57</v>
      </c>
      <c r="G71" s="54"/>
      <c r="H71" s="54"/>
      <c r="I71" s="124"/>
      <c r="J71" s="121">
        <f>SUMIF(D71,$M$6,D71:H184)+SUMIF(D71:H76,$M$6,H71:H76)</f>
        <v>0</v>
      </c>
    </row>
    <row r="72" spans="2:10" ht="14.25">
      <c r="B72" s="161"/>
      <c r="C72" s="162"/>
      <c r="D72" s="94">
        <f t="shared" si="1"/>
      </c>
      <c r="E72" s="85"/>
      <c r="F72" s="49" t="s">
        <v>58</v>
      </c>
      <c r="G72" s="50"/>
      <c r="H72" s="50"/>
      <c r="I72" s="124"/>
      <c r="J72" s="121"/>
    </row>
    <row r="73" spans="2:10" ht="14.25">
      <c r="B73" s="161"/>
      <c r="C73" s="162"/>
      <c r="D73" s="94">
        <f t="shared" si="1"/>
      </c>
      <c r="E73" s="85"/>
      <c r="F73" s="49" t="s">
        <v>59</v>
      </c>
      <c r="G73" s="50"/>
      <c r="H73" s="50"/>
      <c r="I73" s="124"/>
      <c r="J73" s="121"/>
    </row>
    <row r="74" spans="2:10" ht="14.25">
      <c r="B74" s="161"/>
      <c r="C74" s="162"/>
      <c r="D74" s="94">
        <f t="shared" si="1"/>
      </c>
      <c r="E74" s="85"/>
      <c r="F74" s="49" t="s">
        <v>103</v>
      </c>
      <c r="G74" s="50"/>
      <c r="H74" s="50"/>
      <c r="I74" s="124"/>
      <c r="J74" s="121"/>
    </row>
    <row r="75" spans="2:10" ht="14.25">
      <c r="B75" s="161"/>
      <c r="C75" s="162"/>
      <c r="D75" s="94">
        <f t="shared" si="1"/>
      </c>
      <c r="E75" s="85"/>
      <c r="F75" s="49" t="s">
        <v>104</v>
      </c>
      <c r="G75" s="50"/>
      <c r="H75" s="50"/>
      <c r="I75" s="124"/>
      <c r="J75" s="121"/>
    </row>
    <row r="76" spans="2:10" ht="15" thickBot="1">
      <c r="B76" s="161"/>
      <c r="C76" s="163"/>
      <c r="D76" s="94">
        <f t="shared" si="1"/>
      </c>
      <c r="E76" s="87"/>
      <c r="F76" s="51" t="s">
        <v>105</v>
      </c>
      <c r="G76" s="56"/>
      <c r="H76" s="56"/>
      <c r="I76" s="126"/>
      <c r="J76" s="123"/>
    </row>
    <row r="77" spans="2:10" ht="14.25">
      <c r="B77" s="161" t="s">
        <v>66</v>
      </c>
      <c r="C77" s="164" t="s">
        <v>33</v>
      </c>
      <c r="D77" s="94">
        <f t="shared" si="1"/>
      </c>
      <c r="E77" s="88"/>
      <c r="F77" s="53" t="s">
        <v>57</v>
      </c>
      <c r="G77" s="48"/>
      <c r="H77" s="48"/>
      <c r="I77" s="125"/>
      <c r="J77" s="122">
        <f>SUMIF(D77,$M$6,D77:H184)+SUMIF(D77:H82,$M$6,H77:H82)</f>
        <v>0</v>
      </c>
    </row>
    <row r="78" spans="2:10" ht="14.25">
      <c r="B78" s="161"/>
      <c r="C78" s="162"/>
      <c r="D78" s="94">
        <f t="shared" si="1"/>
      </c>
      <c r="E78" s="85"/>
      <c r="F78" s="49" t="s">
        <v>58</v>
      </c>
      <c r="G78" s="50"/>
      <c r="H78" s="50"/>
      <c r="I78" s="124"/>
      <c r="J78" s="121"/>
    </row>
    <row r="79" spans="2:10" ht="14.25">
      <c r="B79" s="161"/>
      <c r="C79" s="162"/>
      <c r="D79" s="94">
        <f t="shared" si="1"/>
      </c>
      <c r="E79" s="85"/>
      <c r="F79" s="49" t="s">
        <v>59</v>
      </c>
      <c r="G79" s="50"/>
      <c r="H79" s="50"/>
      <c r="I79" s="124"/>
      <c r="J79" s="121"/>
    </row>
    <row r="80" spans="2:10" ht="14.25">
      <c r="B80" s="161"/>
      <c r="C80" s="162"/>
      <c r="D80" s="94">
        <f t="shared" si="1"/>
      </c>
      <c r="E80" s="85"/>
      <c r="F80" s="49" t="s">
        <v>103</v>
      </c>
      <c r="G80" s="50"/>
      <c r="H80" s="50"/>
      <c r="I80" s="124"/>
      <c r="J80" s="121"/>
    </row>
    <row r="81" spans="2:10" ht="14.25">
      <c r="B81" s="161"/>
      <c r="C81" s="162"/>
      <c r="D81" s="94">
        <f t="shared" si="1"/>
      </c>
      <c r="E81" s="85"/>
      <c r="F81" s="49" t="s">
        <v>104</v>
      </c>
      <c r="G81" s="50"/>
      <c r="H81" s="50"/>
      <c r="I81" s="124"/>
      <c r="J81" s="121"/>
    </row>
    <row r="82" spans="2:10" ht="15" thickBot="1">
      <c r="B82" s="161"/>
      <c r="C82" s="165"/>
      <c r="D82" s="94">
        <f t="shared" si="1"/>
      </c>
      <c r="E82" s="86"/>
      <c r="F82" s="51" t="s">
        <v>105</v>
      </c>
      <c r="G82" s="52"/>
      <c r="H82" s="52"/>
      <c r="I82" s="126"/>
      <c r="J82" s="123"/>
    </row>
    <row r="83" spans="2:10" ht="14.25">
      <c r="B83" s="161"/>
      <c r="C83" s="160" t="s">
        <v>34</v>
      </c>
      <c r="D83" s="94">
        <f t="shared" si="1"/>
      </c>
      <c r="E83" s="84"/>
      <c r="F83" s="53" t="s">
        <v>57</v>
      </c>
      <c r="G83" s="54"/>
      <c r="H83" s="54"/>
      <c r="I83" s="125"/>
      <c r="J83" s="122">
        <f>SUMIF(D83,$M$6,D83:H184)+SUMIF(D83:H88,$M$6,H83:H88)</f>
        <v>0</v>
      </c>
    </row>
    <row r="84" spans="2:10" ht="14.25">
      <c r="B84" s="161"/>
      <c r="C84" s="162"/>
      <c r="D84" s="94">
        <f t="shared" si="1"/>
      </c>
      <c r="E84" s="85"/>
      <c r="F84" s="49" t="s">
        <v>58</v>
      </c>
      <c r="G84" s="50"/>
      <c r="H84" s="50"/>
      <c r="I84" s="124"/>
      <c r="J84" s="121"/>
    </row>
    <row r="85" spans="2:10" ht="14.25">
      <c r="B85" s="161"/>
      <c r="C85" s="162"/>
      <c r="D85" s="94">
        <f t="shared" si="1"/>
      </c>
      <c r="E85" s="85"/>
      <c r="F85" s="49" t="s">
        <v>59</v>
      </c>
      <c r="G85" s="50"/>
      <c r="H85" s="50"/>
      <c r="I85" s="124"/>
      <c r="J85" s="121"/>
    </row>
    <row r="86" spans="2:10" ht="14.25">
      <c r="B86" s="161"/>
      <c r="C86" s="162"/>
      <c r="D86" s="94">
        <f t="shared" si="1"/>
      </c>
      <c r="E86" s="85"/>
      <c r="F86" s="49" t="s">
        <v>103</v>
      </c>
      <c r="G86" s="50"/>
      <c r="H86" s="50"/>
      <c r="I86" s="124"/>
      <c r="J86" s="121"/>
    </row>
    <row r="87" spans="2:10" ht="14.25">
      <c r="B87" s="161"/>
      <c r="C87" s="162"/>
      <c r="D87" s="94">
        <f t="shared" si="1"/>
      </c>
      <c r="E87" s="85"/>
      <c r="F87" s="49" t="s">
        <v>104</v>
      </c>
      <c r="G87" s="50"/>
      <c r="H87" s="50"/>
      <c r="I87" s="124"/>
      <c r="J87" s="121"/>
    </row>
    <row r="88" spans="2:10" ht="15" thickBot="1">
      <c r="B88" s="161"/>
      <c r="C88" s="163"/>
      <c r="D88" s="94">
        <f t="shared" si="1"/>
      </c>
      <c r="E88" s="87"/>
      <c r="F88" s="51" t="s">
        <v>105</v>
      </c>
      <c r="G88" s="56"/>
      <c r="H88" s="56"/>
      <c r="I88" s="126"/>
      <c r="J88" s="123"/>
    </row>
    <row r="89" spans="2:10" ht="14.25">
      <c r="B89" s="161"/>
      <c r="C89" s="164" t="s">
        <v>35</v>
      </c>
      <c r="D89" s="94">
        <f t="shared" si="1"/>
      </c>
      <c r="E89" s="88"/>
      <c r="F89" s="53" t="s">
        <v>57</v>
      </c>
      <c r="G89" s="48"/>
      <c r="H89" s="48"/>
      <c r="I89" s="125"/>
      <c r="J89" s="122">
        <f>SUMIF(D89,$M$6,D89:H184)+SUMIF(D89:H94,$M$6,H89:H94)</f>
        <v>0</v>
      </c>
    </row>
    <row r="90" spans="2:10" ht="14.25">
      <c r="B90" s="161"/>
      <c r="C90" s="162"/>
      <c r="D90" s="94">
        <f t="shared" si="1"/>
      </c>
      <c r="E90" s="85"/>
      <c r="F90" s="49" t="s">
        <v>58</v>
      </c>
      <c r="G90" s="50"/>
      <c r="H90" s="50"/>
      <c r="I90" s="124"/>
      <c r="J90" s="121"/>
    </row>
    <row r="91" spans="2:10" ht="14.25">
      <c r="B91" s="161"/>
      <c r="C91" s="162"/>
      <c r="D91" s="94">
        <f t="shared" si="1"/>
      </c>
      <c r="E91" s="85"/>
      <c r="F91" s="49" t="s">
        <v>59</v>
      </c>
      <c r="G91" s="50"/>
      <c r="H91" s="50"/>
      <c r="I91" s="124"/>
      <c r="J91" s="121"/>
    </row>
    <row r="92" spans="2:10" ht="14.25">
      <c r="B92" s="161"/>
      <c r="C92" s="162"/>
      <c r="D92" s="94">
        <f t="shared" si="1"/>
      </c>
      <c r="E92" s="85"/>
      <c r="F92" s="49" t="s">
        <v>103</v>
      </c>
      <c r="G92" s="50"/>
      <c r="H92" s="50"/>
      <c r="I92" s="124"/>
      <c r="J92" s="121"/>
    </row>
    <row r="93" spans="2:10" ht="14.25">
      <c r="B93" s="161"/>
      <c r="C93" s="162"/>
      <c r="D93" s="94">
        <f t="shared" si="1"/>
      </c>
      <c r="E93" s="85"/>
      <c r="F93" s="49" t="s">
        <v>104</v>
      </c>
      <c r="G93" s="50"/>
      <c r="H93" s="50"/>
      <c r="I93" s="124"/>
      <c r="J93" s="121"/>
    </row>
    <row r="94" spans="2:10" ht="15" thickBot="1">
      <c r="B94" s="161"/>
      <c r="C94" s="165"/>
      <c r="D94" s="94">
        <f t="shared" si="1"/>
      </c>
      <c r="E94" s="86"/>
      <c r="F94" s="51" t="s">
        <v>105</v>
      </c>
      <c r="G94" s="52"/>
      <c r="H94" s="52"/>
      <c r="I94" s="126"/>
      <c r="J94" s="123"/>
    </row>
    <row r="95" spans="2:10" ht="14.25">
      <c r="B95" s="161"/>
      <c r="C95" s="160" t="s">
        <v>36</v>
      </c>
      <c r="D95" s="94">
        <f t="shared" si="1"/>
      </c>
      <c r="E95" s="84"/>
      <c r="F95" s="53" t="s">
        <v>57</v>
      </c>
      <c r="G95" s="54"/>
      <c r="H95" s="54"/>
      <c r="I95" s="125"/>
      <c r="J95" s="122">
        <f>SUMIF(D95,$M$6,D95:H184)+SUMIF(D95:H100,$M$6,H95:H100)</f>
        <v>0</v>
      </c>
    </row>
    <row r="96" spans="2:10" ht="14.25">
      <c r="B96" s="161"/>
      <c r="C96" s="162"/>
      <c r="D96" s="94">
        <f t="shared" si="1"/>
      </c>
      <c r="E96" s="85"/>
      <c r="F96" s="49" t="s">
        <v>58</v>
      </c>
      <c r="G96" s="50"/>
      <c r="H96" s="50"/>
      <c r="I96" s="124"/>
      <c r="J96" s="121"/>
    </row>
    <row r="97" spans="2:10" ht="14.25">
      <c r="B97" s="161"/>
      <c r="C97" s="162"/>
      <c r="D97" s="94">
        <f t="shared" si="1"/>
      </c>
      <c r="E97" s="85"/>
      <c r="F97" s="49" t="s">
        <v>59</v>
      </c>
      <c r="G97" s="50"/>
      <c r="H97" s="50"/>
      <c r="I97" s="124"/>
      <c r="J97" s="121"/>
    </row>
    <row r="98" spans="2:10" ht="14.25">
      <c r="B98" s="161"/>
      <c r="C98" s="162"/>
      <c r="D98" s="94">
        <f t="shared" si="1"/>
      </c>
      <c r="E98" s="85"/>
      <c r="F98" s="49" t="s">
        <v>103</v>
      </c>
      <c r="G98" s="50"/>
      <c r="H98" s="50"/>
      <c r="I98" s="124"/>
      <c r="J98" s="121"/>
    </row>
    <row r="99" spans="2:10" ht="14.25">
      <c r="B99" s="161"/>
      <c r="C99" s="162"/>
      <c r="D99" s="94">
        <f t="shared" si="1"/>
      </c>
      <c r="E99" s="85"/>
      <c r="F99" s="49" t="s">
        <v>104</v>
      </c>
      <c r="G99" s="50"/>
      <c r="H99" s="50"/>
      <c r="I99" s="124"/>
      <c r="J99" s="121"/>
    </row>
    <row r="100" spans="2:10" ht="15" thickBot="1">
      <c r="B100" s="161"/>
      <c r="C100" s="162"/>
      <c r="D100" s="94">
        <f t="shared" si="1"/>
      </c>
      <c r="E100" s="87"/>
      <c r="F100" s="51" t="s">
        <v>105</v>
      </c>
      <c r="G100" s="56"/>
      <c r="H100" s="56"/>
      <c r="I100" s="126"/>
      <c r="J100" s="123"/>
    </row>
    <row r="101" spans="2:10" ht="14.25">
      <c r="B101" s="161"/>
      <c r="C101" s="162" t="s">
        <v>37</v>
      </c>
      <c r="D101" s="94">
        <f t="shared" si="1"/>
      </c>
      <c r="E101" s="88"/>
      <c r="F101" s="53" t="s">
        <v>57</v>
      </c>
      <c r="G101" s="48"/>
      <c r="H101" s="48"/>
      <c r="I101" s="125"/>
      <c r="J101" s="122">
        <f>SUMIF(D101,$M$6,D101:H184)+SUMIF(D101:H106,$M$6,H101:H106)</f>
        <v>0</v>
      </c>
    </row>
    <row r="102" spans="2:10" ht="14.25">
      <c r="B102" s="161"/>
      <c r="C102" s="162"/>
      <c r="D102" s="94">
        <f t="shared" si="1"/>
      </c>
      <c r="E102" s="85"/>
      <c r="F102" s="49" t="s">
        <v>58</v>
      </c>
      <c r="G102" s="50"/>
      <c r="H102" s="50"/>
      <c r="I102" s="124"/>
      <c r="J102" s="121"/>
    </row>
    <row r="103" spans="2:10" ht="14.25">
      <c r="B103" s="161"/>
      <c r="C103" s="162"/>
      <c r="D103" s="94">
        <f t="shared" si="1"/>
      </c>
      <c r="E103" s="85"/>
      <c r="F103" s="49" t="s">
        <v>59</v>
      </c>
      <c r="G103" s="50"/>
      <c r="H103" s="50"/>
      <c r="I103" s="124"/>
      <c r="J103" s="121"/>
    </row>
    <row r="104" spans="2:10" ht="14.25">
      <c r="B104" s="161"/>
      <c r="C104" s="162"/>
      <c r="D104" s="94">
        <f t="shared" si="1"/>
      </c>
      <c r="E104" s="85"/>
      <c r="F104" s="49" t="s">
        <v>103</v>
      </c>
      <c r="G104" s="50"/>
      <c r="H104" s="50"/>
      <c r="I104" s="124"/>
      <c r="J104" s="121"/>
    </row>
    <row r="105" spans="2:10" ht="14.25">
      <c r="B105" s="161"/>
      <c r="C105" s="162"/>
      <c r="D105" s="94">
        <f t="shared" si="1"/>
      </c>
      <c r="E105" s="85"/>
      <c r="F105" s="49" t="s">
        <v>104</v>
      </c>
      <c r="G105" s="50"/>
      <c r="H105" s="50"/>
      <c r="I105" s="124"/>
      <c r="J105" s="121"/>
    </row>
    <row r="106" spans="2:10" ht="15" thickBot="1">
      <c r="B106" s="161"/>
      <c r="C106" s="162"/>
      <c r="D106" s="94">
        <f t="shared" si="1"/>
      </c>
      <c r="E106" s="86"/>
      <c r="F106" s="49" t="s">
        <v>105</v>
      </c>
      <c r="G106" s="52"/>
      <c r="H106" s="52"/>
      <c r="I106" s="126"/>
      <c r="J106" s="123"/>
    </row>
    <row r="107" spans="2:10" ht="14.25">
      <c r="B107" s="161"/>
      <c r="C107" s="162" t="s">
        <v>38</v>
      </c>
      <c r="D107" s="94">
        <f t="shared" si="1"/>
      </c>
      <c r="E107" s="84"/>
      <c r="F107" s="49" t="s">
        <v>57</v>
      </c>
      <c r="G107" s="54"/>
      <c r="H107" s="54"/>
      <c r="I107" s="125"/>
      <c r="J107" s="122">
        <f>SUMIF(D107,$M$6,D107:H184)+SUMIF(D107:H112,$M$6,H107:H112)</f>
        <v>0</v>
      </c>
    </row>
    <row r="108" spans="2:10" ht="14.25">
      <c r="B108" s="161"/>
      <c r="C108" s="162"/>
      <c r="D108" s="94">
        <f t="shared" si="1"/>
      </c>
      <c r="E108" s="85"/>
      <c r="F108" s="49" t="s">
        <v>58</v>
      </c>
      <c r="G108" s="50"/>
      <c r="H108" s="50"/>
      <c r="I108" s="124"/>
      <c r="J108" s="121"/>
    </row>
    <row r="109" spans="2:10" ht="14.25">
      <c r="B109" s="161"/>
      <c r="C109" s="162"/>
      <c r="D109" s="94">
        <f t="shared" si="1"/>
      </c>
      <c r="E109" s="85"/>
      <c r="F109" s="49" t="s">
        <v>59</v>
      </c>
      <c r="G109" s="50"/>
      <c r="H109" s="50"/>
      <c r="I109" s="124"/>
      <c r="J109" s="121"/>
    </row>
    <row r="110" spans="2:10" ht="14.25">
      <c r="B110" s="161"/>
      <c r="C110" s="162"/>
      <c r="D110" s="94">
        <f t="shared" si="1"/>
      </c>
      <c r="E110" s="85"/>
      <c r="F110" s="49" t="s">
        <v>103</v>
      </c>
      <c r="G110" s="50"/>
      <c r="H110" s="50"/>
      <c r="I110" s="124"/>
      <c r="J110" s="121"/>
    </row>
    <row r="111" spans="2:10" ht="14.25">
      <c r="B111" s="161"/>
      <c r="C111" s="162"/>
      <c r="D111" s="94">
        <f t="shared" si="1"/>
      </c>
      <c r="E111" s="85"/>
      <c r="F111" s="49" t="s">
        <v>104</v>
      </c>
      <c r="G111" s="50"/>
      <c r="H111" s="50"/>
      <c r="I111" s="124"/>
      <c r="J111" s="121"/>
    </row>
    <row r="112" spans="2:10" ht="15" thickBot="1">
      <c r="B112" s="166"/>
      <c r="C112" s="163"/>
      <c r="D112" s="94">
        <f t="shared" si="1"/>
      </c>
      <c r="E112" s="87"/>
      <c r="F112" s="51" t="s">
        <v>105</v>
      </c>
      <c r="G112" s="56"/>
      <c r="H112" s="56"/>
      <c r="I112" s="124"/>
      <c r="J112" s="121"/>
    </row>
    <row r="113" spans="2:10" ht="14.25">
      <c r="B113" s="167" t="s">
        <v>67</v>
      </c>
      <c r="C113" s="164" t="s">
        <v>39</v>
      </c>
      <c r="D113" s="94">
        <f t="shared" si="1"/>
      </c>
      <c r="E113" s="88"/>
      <c r="F113" s="53" t="s">
        <v>57</v>
      </c>
      <c r="G113" s="48"/>
      <c r="H113" s="48"/>
      <c r="I113" s="125"/>
      <c r="J113" s="122">
        <f>SUMIF(D113,$M$6,D113:H184)+SUMIF(D113:H118,$M$6,H113:H118)</f>
        <v>0</v>
      </c>
    </row>
    <row r="114" spans="2:10" ht="14.25">
      <c r="B114" s="168"/>
      <c r="C114" s="162"/>
      <c r="D114" s="94">
        <f t="shared" si="1"/>
      </c>
      <c r="E114" s="85"/>
      <c r="F114" s="49" t="s">
        <v>58</v>
      </c>
      <c r="G114" s="50"/>
      <c r="H114" s="50"/>
      <c r="I114" s="124"/>
      <c r="J114" s="121"/>
    </row>
    <row r="115" spans="2:10" ht="14.25">
      <c r="B115" s="168"/>
      <c r="C115" s="162"/>
      <c r="D115" s="94">
        <f t="shared" si="1"/>
      </c>
      <c r="E115" s="85"/>
      <c r="F115" s="49" t="s">
        <v>59</v>
      </c>
      <c r="G115" s="50"/>
      <c r="H115" s="50"/>
      <c r="I115" s="124"/>
      <c r="J115" s="121"/>
    </row>
    <row r="116" spans="2:10" ht="14.25">
      <c r="B116" s="168"/>
      <c r="C116" s="162"/>
      <c r="D116" s="94">
        <f t="shared" si="1"/>
      </c>
      <c r="E116" s="85"/>
      <c r="F116" s="49" t="s">
        <v>103</v>
      </c>
      <c r="G116" s="50"/>
      <c r="H116" s="50"/>
      <c r="I116" s="124"/>
      <c r="J116" s="121"/>
    </row>
    <row r="117" spans="2:10" ht="14.25">
      <c r="B117" s="168"/>
      <c r="C117" s="162"/>
      <c r="D117" s="94">
        <f t="shared" si="1"/>
      </c>
      <c r="E117" s="85"/>
      <c r="F117" s="49" t="s">
        <v>104</v>
      </c>
      <c r="G117" s="50"/>
      <c r="H117" s="50"/>
      <c r="I117" s="124"/>
      <c r="J117" s="121"/>
    </row>
    <row r="118" spans="2:10" ht="15" thickBot="1">
      <c r="B118" s="168"/>
      <c r="C118" s="162"/>
      <c r="D118" s="94">
        <f t="shared" si="1"/>
      </c>
      <c r="E118" s="86"/>
      <c r="F118" s="51" t="s">
        <v>105</v>
      </c>
      <c r="G118" s="52"/>
      <c r="H118" s="52"/>
      <c r="I118" s="126"/>
      <c r="J118" s="123"/>
    </row>
    <row r="119" spans="2:10" ht="14.25">
      <c r="B119" s="168"/>
      <c r="C119" s="162" t="s">
        <v>40</v>
      </c>
      <c r="D119" s="94">
        <f t="shared" si="1"/>
      </c>
      <c r="E119" s="84"/>
      <c r="F119" s="53" t="s">
        <v>57</v>
      </c>
      <c r="G119" s="54"/>
      <c r="H119" s="54"/>
      <c r="I119" s="125"/>
      <c r="J119" s="122">
        <f>SUMIF(D119,$M$6,D119:H184)+SUMIF(D119:H124,$M$6,H119:H124)</f>
        <v>0</v>
      </c>
    </row>
    <row r="120" spans="2:10" ht="14.25">
      <c r="B120" s="168"/>
      <c r="C120" s="162"/>
      <c r="D120" s="94">
        <f t="shared" si="1"/>
      </c>
      <c r="E120" s="85"/>
      <c r="F120" s="49" t="s">
        <v>58</v>
      </c>
      <c r="G120" s="50"/>
      <c r="H120" s="50"/>
      <c r="I120" s="124"/>
      <c r="J120" s="121"/>
    </row>
    <row r="121" spans="2:10" ht="14.25">
      <c r="B121" s="168"/>
      <c r="C121" s="162"/>
      <c r="D121" s="94">
        <f t="shared" si="1"/>
      </c>
      <c r="E121" s="85"/>
      <c r="F121" s="49" t="s">
        <v>59</v>
      </c>
      <c r="G121" s="50"/>
      <c r="H121" s="50"/>
      <c r="I121" s="124"/>
      <c r="J121" s="121"/>
    </row>
    <row r="122" spans="2:10" ht="14.25">
      <c r="B122" s="168"/>
      <c r="C122" s="162"/>
      <c r="D122" s="94">
        <f t="shared" si="1"/>
      </c>
      <c r="E122" s="85"/>
      <c r="F122" s="49" t="s">
        <v>103</v>
      </c>
      <c r="G122" s="50"/>
      <c r="H122" s="50"/>
      <c r="I122" s="124"/>
      <c r="J122" s="121"/>
    </row>
    <row r="123" spans="2:10" ht="14.25">
      <c r="B123" s="168"/>
      <c r="C123" s="162"/>
      <c r="D123" s="94">
        <f t="shared" si="1"/>
      </c>
      <c r="E123" s="85"/>
      <c r="F123" s="49" t="s">
        <v>104</v>
      </c>
      <c r="G123" s="50"/>
      <c r="H123" s="50"/>
      <c r="I123" s="124"/>
      <c r="J123" s="121"/>
    </row>
    <row r="124" spans="2:10" ht="15" thickBot="1">
      <c r="B124" s="168"/>
      <c r="C124" s="162"/>
      <c r="D124" s="94">
        <f t="shared" si="1"/>
      </c>
      <c r="E124" s="87"/>
      <c r="F124" s="51" t="s">
        <v>105</v>
      </c>
      <c r="G124" s="56"/>
      <c r="H124" s="56"/>
      <c r="I124" s="126"/>
      <c r="J124" s="123"/>
    </row>
    <row r="125" spans="2:10" ht="14.25">
      <c r="B125" s="168"/>
      <c r="C125" s="162" t="s">
        <v>41</v>
      </c>
      <c r="D125" s="94">
        <f t="shared" si="1"/>
      </c>
      <c r="E125" s="88"/>
      <c r="F125" s="53" t="s">
        <v>57</v>
      </c>
      <c r="G125" s="48"/>
      <c r="H125" s="48"/>
      <c r="I125" s="125"/>
      <c r="J125" s="122">
        <f>SUMIF(D125,$M$6,D125:H184)+SUMIF(D125:H130,$M$6,H125:H130)</f>
        <v>0</v>
      </c>
    </row>
    <row r="126" spans="2:10" ht="14.25">
      <c r="B126" s="168"/>
      <c r="C126" s="162"/>
      <c r="D126" s="94">
        <f t="shared" si="1"/>
      </c>
      <c r="E126" s="85"/>
      <c r="F126" s="49" t="s">
        <v>58</v>
      </c>
      <c r="G126" s="50"/>
      <c r="H126" s="50"/>
      <c r="I126" s="124"/>
      <c r="J126" s="121"/>
    </row>
    <row r="127" spans="2:10" ht="14.25">
      <c r="B127" s="168"/>
      <c r="C127" s="162"/>
      <c r="D127" s="94">
        <f t="shared" si="1"/>
      </c>
      <c r="E127" s="85"/>
      <c r="F127" s="49" t="s">
        <v>59</v>
      </c>
      <c r="G127" s="50"/>
      <c r="H127" s="50"/>
      <c r="I127" s="124"/>
      <c r="J127" s="121"/>
    </row>
    <row r="128" spans="2:10" ht="14.25">
      <c r="B128" s="168"/>
      <c r="C128" s="162"/>
      <c r="D128" s="94">
        <f t="shared" si="1"/>
      </c>
      <c r="E128" s="85"/>
      <c r="F128" s="49" t="s">
        <v>103</v>
      </c>
      <c r="G128" s="50"/>
      <c r="H128" s="50"/>
      <c r="I128" s="124"/>
      <c r="J128" s="121"/>
    </row>
    <row r="129" spans="2:10" ht="14.25">
      <c r="B129" s="168"/>
      <c r="C129" s="162"/>
      <c r="D129" s="94">
        <f t="shared" si="1"/>
      </c>
      <c r="E129" s="85"/>
      <c r="F129" s="49" t="s">
        <v>104</v>
      </c>
      <c r="G129" s="50"/>
      <c r="H129" s="50"/>
      <c r="I129" s="124"/>
      <c r="J129" s="121"/>
    </row>
    <row r="130" spans="2:10" ht="15" thickBot="1">
      <c r="B130" s="168"/>
      <c r="C130" s="162"/>
      <c r="D130" s="94">
        <f t="shared" si="1"/>
      </c>
      <c r="E130" s="86"/>
      <c r="F130" s="51" t="s">
        <v>105</v>
      </c>
      <c r="G130" s="52"/>
      <c r="H130" s="52"/>
      <c r="I130" s="126"/>
      <c r="J130" s="123"/>
    </row>
    <row r="131" spans="2:10" ht="14.25">
      <c r="B131" s="168"/>
      <c r="C131" s="162" t="s">
        <v>42</v>
      </c>
      <c r="D131" s="94">
        <f t="shared" si="1"/>
      </c>
      <c r="E131" s="84"/>
      <c r="F131" s="53" t="s">
        <v>57</v>
      </c>
      <c r="G131" s="54"/>
      <c r="H131" s="54"/>
      <c r="I131" s="125"/>
      <c r="J131" s="122">
        <f>SUMIF(D131,$M$6,D131:H184)+SUMIF(D131:H136,$M$6,H131:H136)</f>
        <v>0</v>
      </c>
    </row>
    <row r="132" spans="2:10" ht="14.25">
      <c r="B132" s="168"/>
      <c r="C132" s="162"/>
      <c r="D132" s="94">
        <f t="shared" si="1"/>
      </c>
      <c r="E132" s="85"/>
      <c r="F132" s="49" t="s">
        <v>58</v>
      </c>
      <c r="G132" s="50"/>
      <c r="H132" s="50"/>
      <c r="I132" s="124"/>
      <c r="J132" s="121"/>
    </row>
    <row r="133" spans="2:10" ht="14.25">
      <c r="B133" s="168"/>
      <c r="C133" s="162"/>
      <c r="D133" s="94">
        <f t="shared" si="1"/>
      </c>
      <c r="E133" s="85"/>
      <c r="F133" s="49" t="s">
        <v>59</v>
      </c>
      <c r="G133" s="50"/>
      <c r="H133" s="50"/>
      <c r="I133" s="124"/>
      <c r="J133" s="121"/>
    </row>
    <row r="134" spans="2:10" ht="14.25">
      <c r="B134" s="168"/>
      <c r="C134" s="162"/>
      <c r="D134" s="94">
        <f t="shared" si="1"/>
      </c>
      <c r="E134" s="85"/>
      <c r="F134" s="49" t="s">
        <v>103</v>
      </c>
      <c r="G134" s="50"/>
      <c r="H134" s="50"/>
      <c r="I134" s="124"/>
      <c r="J134" s="121"/>
    </row>
    <row r="135" spans="2:10" ht="14.25">
      <c r="B135" s="168"/>
      <c r="C135" s="162"/>
      <c r="D135" s="94">
        <f aca="true" t="shared" si="2" ref="D135:D184">IF(E135=$L$5,$M$5,IF(E135=$L$6,$M$5,IF(E135=$L$9,$M$5,IF(E135="","",$M$6))))</f>
      </c>
      <c r="E135" s="85"/>
      <c r="F135" s="49" t="s">
        <v>104</v>
      </c>
      <c r="G135" s="50"/>
      <c r="H135" s="50"/>
      <c r="I135" s="124"/>
      <c r="J135" s="121"/>
    </row>
    <row r="136" spans="2:10" ht="15" thickBot="1">
      <c r="B136" s="168"/>
      <c r="C136" s="162"/>
      <c r="D136" s="94">
        <f t="shared" si="2"/>
      </c>
      <c r="E136" s="87"/>
      <c r="F136" s="49" t="s">
        <v>105</v>
      </c>
      <c r="G136" s="56"/>
      <c r="H136" s="56"/>
      <c r="I136" s="126"/>
      <c r="J136" s="123"/>
    </row>
    <row r="137" spans="2:10" ht="14.25">
      <c r="B137" s="168"/>
      <c r="C137" s="162" t="s">
        <v>43</v>
      </c>
      <c r="D137" s="94">
        <f t="shared" si="2"/>
      </c>
      <c r="E137" s="88"/>
      <c r="F137" s="49" t="s">
        <v>57</v>
      </c>
      <c r="G137" s="48"/>
      <c r="H137" s="48"/>
      <c r="I137" s="125"/>
      <c r="J137" s="122">
        <f>SUMIF(D137,$M$6,D137:H184)+SUMIF(D137:H142,$M$6,H137:H142)</f>
        <v>0</v>
      </c>
    </row>
    <row r="138" spans="2:10" ht="14.25">
      <c r="B138" s="168"/>
      <c r="C138" s="162"/>
      <c r="D138" s="94">
        <f t="shared" si="2"/>
      </c>
      <c r="E138" s="85"/>
      <c r="F138" s="49" t="s">
        <v>58</v>
      </c>
      <c r="G138" s="50"/>
      <c r="H138" s="50"/>
      <c r="I138" s="124"/>
      <c r="J138" s="121"/>
    </row>
    <row r="139" spans="2:10" ht="14.25">
      <c r="B139" s="168"/>
      <c r="C139" s="162"/>
      <c r="D139" s="94">
        <f t="shared" si="2"/>
      </c>
      <c r="E139" s="85"/>
      <c r="F139" s="49" t="s">
        <v>59</v>
      </c>
      <c r="G139" s="50"/>
      <c r="H139" s="50"/>
      <c r="I139" s="124"/>
      <c r="J139" s="121"/>
    </row>
    <row r="140" spans="2:10" ht="14.25">
      <c r="B140" s="168"/>
      <c r="C140" s="162"/>
      <c r="D140" s="94">
        <f t="shared" si="2"/>
      </c>
      <c r="E140" s="85"/>
      <c r="F140" s="49" t="s">
        <v>103</v>
      </c>
      <c r="G140" s="50"/>
      <c r="H140" s="50"/>
      <c r="I140" s="124"/>
      <c r="J140" s="121"/>
    </row>
    <row r="141" spans="2:10" ht="14.25">
      <c r="B141" s="168"/>
      <c r="C141" s="162"/>
      <c r="D141" s="94">
        <f t="shared" si="2"/>
      </c>
      <c r="E141" s="85"/>
      <c r="F141" s="49" t="s">
        <v>104</v>
      </c>
      <c r="G141" s="50"/>
      <c r="H141" s="50"/>
      <c r="I141" s="124"/>
      <c r="J141" s="121"/>
    </row>
    <row r="142" spans="2:10" ht="15" thickBot="1">
      <c r="B142" s="168"/>
      <c r="C142" s="162"/>
      <c r="D142" s="94">
        <f t="shared" si="2"/>
      </c>
      <c r="E142" s="86"/>
      <c r="F142" s="49" t="s">
        <v>105</v>
      </c>
      <c r="G142" s="52"/>
      <c r="H142" s="52"/>
      <c r="I142" s="126"/>
      <c r="J142" s="123"/>
    </row>
    <row r="143" spans="2:10" ht="14.25">
      <c r="B143" s="168"/>
      <c r="C143" s="162" t="s">
        <v>44</v>
      </c>
      <c r="D143" s="94">
        <f t="shared" si="2"/>
      </c>
      <c r="E143" s="84"/>
      <c r="F143" s="49" t="s">
        <v>57</v>
      </c>
      <c r="G143" s="54"/>
      <c r="H143" s="54"/>
      <c r="I143" s="125"/>
      <c r="J143" s="122">
        <f>SUMIF(D143,$M$6,D143:H184)+SUMIF(D143:H148,$M$6,H143:H148)</f>
        <v>0</v>
      </c>
    </row>
    <row r="144" spans="2:10" ht="14.25">
      <c r="B144" s="168"/>
      <c r="C144" s="162"/>
      <c r="D144" s="94">
        <f t="shared" si="2"/>
      </c>
      <c r="E144" s="85"/>
      <c r="F144" s="49" t="s">
        <v>58</v>
      </c>
      <c r="G144" s="50"/>
      <c r="H144" s="50"/>
      <c r="I144" s="124"/>
      <c r="J144" s="121"/>
    </row>
    <row r="145" spans="2:10" ht="14.25">
      <c r="B145" s="168"/>
      <c r="C145" s="162"/>
      <c r="D145" s="94">
        <f t="shared" si="2"/>
      </c>
      <c r="E145" s="85"/>
      <c r="F145" s="49" t="s">
        <v>59</v>
      </c>
      <c r="G145" s="50"/>
      <c r="H145" s="50"/>
      <c r="I145" s="124"/>
      <c r="J145" s="121"/>
    </row>
    <row r="146" spans="2:10" ht="14.25">
      <c r="B146" s="168"/>
      <c r="C146" s="162"/>
      <c r="D146" s="94">
        <f t="shared" si="2"/>
      </c>
      <c r="E146" s="85"/>
      <c r="F146" s="49" t="s">
        <v>103</v>
      </c>
      <c r="G146" s="50"/>
      <c r="H146" s="50"/>
      <c r="I146" s="124"/>
      <c r="J146" s="121"/>
    </row>
    <row r="147" spans="2:10" ht="14.25">
      <c r="B147" s="168"/>
      <c r="C147" s="162"/>
      <c r="D147" s="94">
        <f t="shared" si="2"/>
      </c>
      <c r="E147" s="85"/>
      <c r="F147" s="49" t="s">
        <v>104</v>
      </c>
      <c r="G147" s="50"/>
      <c r="H147" s="50"/>
      <c r="I147" s="124"/>
      <c r="J147" s="121"/>
    </row>
    <row r="148" spans="2:10" ht="15" thickBot="1">
      <c r="B148" s="159"/>
      <c r="C148" s="162"/>
      <c r="D148" s="94">
        <f t="shared" si="2"/>
      </c>
      <c r="E148" s="87"/>
      <c r="F148" s="51" t="s">
        <v>105</v>
      </c>
      <c r="G148" s="56"/>
      <c r="H148" s="56"/>
      <c r="I148" s="126"/>
      <c r="J148" s="123"/>
    </row>
    <row r="149" spans="2:10" ht="14.25">
      <c r="B149" s="166" t="s">
        <v>71</v>
      </c>
      <c r="C149" s="162" t="s">
        <v>45</v>
      </c>
      <c r="D149" s="94">
        <f t="shared" si="2"/>
      </c>
      <c r="E149" s="88"/>
      <c r="F149" s="53" t="s">
        <v>57</v>
      </c>
      <c r="G149" s="48"/>
      <c r="H149" s="48"/>
      <c r="I149" s="125"/>
      <c r="J149" s="122">
        <f>SUMIF(D149,$M$6,D149:H184)+SUMIF(D149:H154,$M$6,H149:H154)</f>
        <v>0</v>
      </c>
    </row>
    <row r="150" spans="2:10" ht="14.25">
      <c r="B150" s="168"/>
      <c r="C150" s="162"/>
      <c r="D150" s="94">
        <f t="shared" si="2"/>
      </c>
      <c r="E150" s="85"/>
      <c r="F150" s="49" t="s">
        <v>58</v>
      </c>
      <c r="G150" s="50"/>
      <c r="H150" s="50"/>
      <c r="I150" s="124"/>
      <c r="J150" s="121"/>
    </row>
    <row r="151" spans="2:10" ht="14.25">
      <c r="B151" s="168"/>
      <c r="C151" s="162"/>
      <c r="D151" s="94">
        <f t="shared" si="2"/>
      </c>
      <c r="E151" s="85"/>
      <c r="F151" s="49" t="s">
        <v>59</v>
      </c>
      <c r="G151" s="50"/>
      <c r="H151" s="50"/>
      <c r="I151" s="124"/>
      <c r="J151" s="121"/>
    </row>
    <row r="152" spans="2:10" ht="14.25">
      <c r="B152" s="168"/>
      <c r="C152" s="162"/>
      <c r="D152" s="94">
        <f t="shared" si="2"/>
      </c>
      <c r="E152" s="85"/>
      <c r="F152" s="49" t="s">
        <v>103</v>
      </c>
      <c r="G152" s="50"/>
      <c r="H152" s="50"/>
      <c r="I152" s="124"/>
      <c r="J152" s="121"/>
    </row>
    <row r="153" spans="2:10" ht="14.25">
      <c r="B153" s="168"/>
      <c r="C153" s="162"/>
      <c r="D153" s="94">
        <f t="shared" si="2"/>
      </c>
      <c r="E153" s="85"/>
      <c r="F153" s="49" t="s">
        <v>104</v>
      </c>
      <c r="G153" s="50"/>
      <c r="H153" s="50"/>
      <c r="I153" s="124"/>
      <c r="J153" s="121"/>
    </row>
    <row r="154" spans="2:10" ht="15" thickBot="1">
      <c r="B154" s="168"/>
      <c r="C154" s="162"/>
      <c r="D154" s="94">
        <f t="shared" si="2"/>
      </c>
      <c r="E154" s="86"/>
      <c r="F154" s="51" t="s">
        <v>105</v>
      </c>
      <c r="G154" s="52"/>
      <c r="H154" s="52"/>
      <c r="I154" s="126"/>
      <c r="J154" s="123"/>
    </row>
    <row r="155" spans="2:10" ht="14.25">
      <c r="B155" s="168"/>
      <c r="C155" s="162" t="s">
        <v>46</v>
      </c>
      <c r="D155" s="94">
        <f t="shared" si="2"/>
      </c>
      <c r="E155" s="84"/>
      <c r="F155" s="53" t="s">
        <v>57</v>
      </c>
      <c r="G155" s="54"/>
      <c r="H155" s="54"/>
      <c r="I155" s="125"/>
      <c r="J155" s="122">
        <f>SUMIF(D155,$M$6,D155:H184)+SUMIF(D155:H160,$M$6,H155:H160)</f>
        <v>0</v>
      </c>
    </row>
    <row r="156" spans="2:10" ht="14.25">
      <c r="B156" s="168"/>
      <c r="C156" s="162"/>
      <c r="D156" s="94">
        <f t="shared" si="2"/>
      </c>
      <c r="E156" s="85"/>
      <c r="F156" s="49" t="s">
        <v>58</v>
      </c>
      <c r="G156" s="50"/>
      <c r="H156" s="50"/>
      <c r="I156" s="124"/>
      <c r="J156" s="121"/>
    </row>
    <row r="157" spans="2:10" ht="14.25">
      <c r="B157" s="168"/>
      <c r="C157" s="162"/>
      <c r="D157" s="94">
        <f t="shared" si="2"/>
      </c>
      <c r="E157" s="85"/>
      <c r="F157" s="49" t="s">
        <v>59</v>
      </c>
      <c r="G157" s="50"/>
      <c r="H157" s="50"/>
      <c r="I157" s="124"/>
      <c r="J157" s="121"/>
    </row>
    <row r="158" spans="2:10" ht="14.25">
      <c r="B158" s="168"/>
      <c r="C158" s="162"/>
      <c r="D158" s="94">
        <f t="shared" si="2"/>
      </c>
      <c r="E158" s="85"/>
      <c r="F158" s="49" t="s">
        <v>103</v>
      </c>
      <c r="G158" s="50"/>
      <c r="H158" s="50"/>
      <c r="I158" s="124"/>
      <c r="J158" s="121"/>
    </row>
    <row r="159" spans="2:10" ht="14.25">
      <c r="B159" s="168"/>
      <c r="C159" s="162"/>
      <c r="D159" s="94">
        <f t="shared" si="2"/>
      </c>
      <c r="E159" s="85"/>
      <c r="F159" s="49" t="s">
        <v>104</v>
      </c>
      <c r="G159" s="50"/>
      <c r="H159" s="50"/>
      <c r="I159" s="124"/>
      <c r="J159" s="121"/>
    </row>
    <row r="160" spans="2:10" ht="15" thickBot="1">
      <c r="B160" s="168"/>
      <c r="C160" s="162"/>
      <c r="D160" s="94">
        <f t="shared" si="2"/>
      </c>
      <c r="E160" s="87"/>
      <c r="F160" s="51" t="s">
        <v>105</v>
      </c>
      <c r="G160" s="56"/>
      <c r="H160" s="56"/>
      <c r="I160" s="126"/>
      <c r="J160" s="123"/>
    </row>
    <row r="161" spans="2:10" ht="14.25">
      <c r="B161" s="168"/>
      <c r="C161" s="162" t="s">
        <v>47</v>
      </c>
      <c r="D161" s="94">
        <f t="shared" si="2"/>
      </c>
      <c r="E161" s="88"/>
      <c r="F161" s="53" t="s">
        <v>57</v>
      </c>
      <c r="G161" s="48"/>
      <c r="H161" s="48"/>
      <c r="I161" s="125"/>
      <c r="J161" s="122">
        <f>SUMIF(D161,$M$6,D161:H184)+SUMIF(D161:H166,$M$6,H161:H166)</f>
        <v>0</v>
      </c>
    </row>
    <row r="162" spans="2:10" ht="14.25">
      <c r="B162" s="168"/>
      <c r="C162" s="162"/>
      <c r="D162" s="94">
        <f t="shared" si="2"/>
      </c>
      <c r="E162" s="85"/>
      <c r="F162" s="49" t="s">
        <v>58</v>
      </c>
      <c r="G162" s="50"/>
      <c r="H162" s="50"/>
      <c r="I162" s="124"/>
      <c r="J162" s="121"/>
    </row>
    <row r="163" spans="2:10" ht="14.25">
      <c r="B163" s="168"/>
      <c r="C163" s="162"/>
      <c r="D163" s="94">
        <f t="shared" si="2"/>
      </c>
      <c r="E163" s="85"/>
      <c r="F163" s="49" t="s">
        <v>59</v>
      </c>
      <c r="G163" s="50"/>
      <c r="H163" s="50"/>
      <c r="I163" s="124"/>
      <c r="J163" s="121"/>
    </row>
    <row r="164" spans="2:10" ht="14.25">
      <c r="B164" s="168"/>
      <c r="C164" s="162"/>
      <c r="D164" s="94">
        <f t="shared" si="2"/>
      </c>
      <c r="E164" s="85"/>
      <c r="F164" s="49" t="s">
        <v>103</v>
      </c>
      <c r="G164" s="50"/>
      <c r="H164" s="50"/>
      <c r="I164" s="124"/>
      <c r="J164" s="121"/>
    </row>
    <row r="165" spans="2:10" ht="14.25">
      <c r="B165" s="168"/>
      <c r="C165" s="162"/>
      <c r="D165" s="94">
        <f t="shared" si="2"/>
      </c>
      <c r="E165" s="85"/>
      <c r="F165" s="49" t="s">
        <v>104</v>
      </c>
      <c r="G165" s="50"/>
      <c r="H165" s="50"/>
      <c r="I165" s="124"/>
      <c r="J165" s="121"/>
    </row>
    <row r="166" spans="2:10" ht="15" thickBot="1">
      <c r="B166" s="168"/>
      <c r="C166" s="162"/>
      <c r="D166" s="94">
        <f t="shared" si="2"/>
      </c>
      <c r="E166" s="86"/>
      <c r="F166" s="51" t="s">
        <v>105</v>
      </c>
      <c r="G166" s="52"/>
      <c r="H166" s="52"/>
      <c r="I166" s="126"/>
      <c r="J166" s="123"/>
    </row>
    <row r="167" spans="2:10" ht="14.25">
      <c r="B167" s="168"/>
      <c r="C167" s="162" t="s">
        <v>48</v>
      </c>
      <c r="D167" s="94">
        <f t="shared" si="2"/>
      </c>
      <c r="E167" s="84"/>
      <c r="F167" s="53" t="s">
        <v>57</v>
      </c>
      <c r="G167" s="54"/>
      <c r="H167" s="54"/>
      <c r="I167" s="125"/>
      <c r="J167" s="122">
        <f>SUMIF(D167,$M$6,D167:H184)+SUMIF(D167:H172,$M$6,H167:H172)</f>
        <v>0</v>
      </c>
    </row>
    <row r="168" spans="2:10" ht="14.25">
      <c r="B168" s="168"/>
      <c r="C168" s="162"/>
      <c r="D168" s="94">
        <f t="shared" si="2"/>
      </c>
      <c r="E168" s="85"/>
      <c r="F168" s="49" t="s">
        <v>58</v>
      </c>
      <c r="G168" s="50"/>
      <c r="H168" s="50"/>
      <c r="I168" s="124"/>
      <c r="J168" s="121"/>
    </row>
    <row r="169" spans="2:10" ht="14.25">
      <c r="B169" s="168"/>
      <c r="C169" s="162"/>
      <c r="D169" s="94">
        <f t="shared" si="2"/>
      </c>
      <c r="E169" s="85"/>
      <c r="F169" s="49" t="s">
        <v>59</v>
      </c>
      <c r="G169" s="50"/>
      <c r="H169" s="50"/>
      <c r="I169" s="124"/>
      <c r="J169" s="121"/>
    </row>
    <row r="170" spans="2:10" ht="14.25">
      <c r="B170" s="168"/>
      <c r="C170" s="162"/>
      <c r="D170" s="94">
        <f t="shared" si="2"/>
      </c>
      <c r="E170" s="85"/>
      <c r="F170" s="49" t="s">
        <v>103</v>
      </c>
      <c r="G170" s="50"/>
      <c r="H170" s="50"/>
      <c r="I170" s="124"/>
      <c r="J170" s="121"/>
    </row>
    <row r="171" spans="2:10" ht="14.25">
      <c r="B171" s="168"/>
      <c r="C171" s="162"/>
      <c r="D171" s="94">
        <f t="shared" si="2"/>
      </c>
      <c r="E171" s="85"/>
      <c r="F171" s="49" t="s">
        <v>104</v>
      </c>
      <c r="G171" s="50"/>
      <c r="H171" s="50"/>
      <c r="I171" s="124"/>
      <c r="J171" s="121"/>
    </row>
    <row r="172" spans="2:10" ht="15" thickBot="1">
      <c r="B172" s="168"/>
      <c r="C172" s="162"/>
      <c r="D172" s="94">
        <f t="shared" si="2"/>
      </c>
      <c r="E172" s="87"/>
      <c r="F172" s="51" t="s">
        <v>105</v>
      </c>
      <c r="G172" s="56"/>
      <c r="H172" s="56"/>
      <c r="I172" s="126"/>
      <c r="J172" s="123"/>
    </row>
    <row r="173" spans="2:10" ht="14.25">
      <c r="B173" s="168"/>
      <c r="C173" s="162" t="s">
        <v>50</v>
      </c>
      <c r="D173" s="94">
        <f t="shared" si="2"/>
      </c>
      <c r="E173" s="88"/>
      <c r="F173" s="53" t="s">
        <v>57</v>
      </c>
      <c r="G173" s="48"/>
      <c r="H173" s="48"/>
      <c r="I173" s="125"/>
      <c r="J173" s="122">
        <f>SUMIF(D173,$M$6,D173:H184)+SUMIF(D173:H178,$M$6,H173:H178)</f>
        <v>0</v>
      </c>
    </row>
    <row r="174" spans="2:10" ht="14.25">
      <c r="B174" s="168"/>
      <c r="C174" s="162"/>
      <c r="D174" s="94">
        <f t="shared" si="2"/>
      </c>
      <c r="E174" s="85"/>
      <c r="F174" s="49" t="s">
        <v>58</v>
      </c>
      <c r="G174" s="50"/>
      <c r="H174" s="50"/>
      <c r="I174" s="124"/>
      <c r="J174" s="121"/>
    </row>
    <row r="175" spans="2:10" ht="14.25">
      <c r="B175" s="168"/>
      <c r="C175" s="162"/>
      <c r="D175" s="94">
        <f t="shared" si="2"/>
      </c>
      <c r="E175" s="85"/>
      <c r="F175" s="49" t="s">
        <v>59</v>
      </c>
      <c r="G175" s="50"/>
      <c r="H175" s="50"/>
      <c r="I175" s="124"/>
      <c r="J175" s="121"/>
    </row>
    <row r="176" spans="2:10" ht="14.25">
      <c r="B176" s="168"/>
      <c r="C176" s="162"/>
      <c r="D176" s="94">
        <f t="shared" si="2"/>
      </c>
      <c r="E176" s="85"/>
      <c r="F176" s="49" t="s">
        <v>103</v>
      </c>
      <c r="G176" s="50"/>
      <c r="H176" s="50"/>
      <c r="I176" s="124"/>
      <c r="J176" s="121"/>
    </row>
    <row r="177" spans="2:10" ht="14.25">
      <c r="B177" s="168"/>
      <c r="C177" s="162"/>
      <c r="D177" s="94">
        <f t="shared" si="2"/>
      </c>
      <c r="E177" s="85"/>
      <c r="F177" s="49" t="s">
        <v>104</v>
      </c>
      <c r="G177" s="50"/>
      <c r="H177" s="50"/>
      <c r="I177" s="124"/>
      <c r="J177" s="121"/>
    </row>
    <row r="178" spans="2:10" ht="15" thickBot="1">
      <c r="B178" s="168"/>
      <c r="C178" s="162"/>
      <c r="D178" s="94">
        <f t="shared" si="2"/>
      </c>
      <c r="E178" s="86"/>
      <c r="F178" s="51" t="s">
        <v>105</v>
      </c>
      <c r="G178" s="52"/>
      <c r="H178" s="52"/>
      <c r="I178" s="126"/>
      <c r="J178" s="123"/>
    </row>
    <row r="179" spans="2:10" ht="14.25">
      <c r="B179" s="168"/>
      <c r="C179" s="162" t="s">
        <v>49</v>
      </c>
      <c r="D179" s="94">
        <f t="shared" si="2"/>
      </c>
      <c r="E179" s="84"/>
      <c r="F179" s="53" t="s">
        <v>57</v>
      </c>
      <c r="G179" s="54"/>
      <c r="H179" s="54"/>
      <c r="I179" s="125"/>
      <c r="J179" s="122">
        <f>SUMIF(D179,$M$6,D179:H184)+SUMIF(D179:H184,$M$6,H179:H184)</f>
        <v>0</v>
      </c>
    </row>
    <row r="180" spans="2:10" ht="14.25">
      <c r="B180" s="168"/>
      <c r="C180" s="162"/>
      <c r="D180" s="94">
        <f t="shared" si="2"/>
      </c>
      <c r="E180" s="85"/>
      <c r="F180" s="49" t="s">
        <v>58</v>
      </c>
      <c r="G180" s="50"/>
      <c r="H180" s="50"/>
      <c r="I180" s="124"/>
      <c r="J180" s="121"/>
    </row>
    <row r="181" spans="2:10" ht="14.25">
      <c r="B181" s="168"/>
      <c r="C181" s="162"/>
      <c r="D181" s="94">
        <f t="shared" si="2"/>
      </c>
      <c r="E181" s="85"/>
      <c r="F181" s="49" t="s">
        <v>59</v>
      </c>
      <c r="G181" s="50"/>
      <c r="H181" s="50"/>
      <c r="I181" s="124"/>
      <c r="J181" s="121"/>
    </row>
    <row r="182" spans="2:10" ht="14.25">
      <c r="B182" s="168"/>
      <c r="C182" s="162"/>
      <c r="D182" s="94">
        <f t="shared" si="2"/>
      </c>
      <c r="E182" s="85"/>
      <c r="F182" s="49" t="s">
        <v>103</v>
      </c>
      <c r="G182" s="50"/>
      <c r="H182" s="50"/>
      <c r="I182" s="124"/>
      <c r="J182" s="121"/>
    </row>
    <row r="183" spans="2:10" ht="14.25">
      <c r="B183" s="168"/>
      <c r="C183" s="162"/>
      <c r="D183" s="94">
        <f t="shared" si="2"/>
      </c>
      <c r="E183" s="85"/>
      <c r="F183" s="49" t="s">
        <v>104</v>
      </c>
      <c r="G183" s="50"/>
      <c r="H183" s="50"/>
      <c r="I183" s="124"/>
      <c r="J183" s="121"/>
    </row>
    <row r="184" spans="2:10" ht="15" thickBot="1">
      <c r="B184" s="169"/>
      <c r="C184" s="165"/>
      <c r="D184" s="94">
        <f t="shared" si="2"/>
      </c>
      <c r="E184" s="86"/>
      <c r="F184" s="51" t="s">
        <v>105</v>
      </c>
      <c r="G184" s="52"/>
      <c r="H184" s="52"/>
      <c r="I184" s="126"/>
      <c r="J184" s="123"/>
    </row>
    <row r="185" spans="2:10" ht="14.25">
      <c r="B185" s="171" t="s">
        <v>102</v>
      </c>
      <c r="C185" s="170"/>
      <c r="H185" s="89" t="s">
        <v>115</v>
      </c>
      <c r="I185" s="170"/>
      <c r="J185" s="172">
        <f>SUM(J5:J184)</f>
        <v>0</v>
      </c>
    </row>
  </sheetData>
  <sheetProtection password="C71F" sheet="1"/>
  <mergeCells count="95">
    <mergeCell ref="B113:B148"/>
    <mergeCell ref="B149:B184"/>
    <mergeCell ref="I179:I184"/>
    <mergeCell ref="J179:J184"/>
    <mergeCell ref="J173:J178"/>
    <mergeCell ref="J167:J172"/>
    <mergeCell ref="J161:J166"/>
    <mergeCell ref="J155:J160"/>
    <mergeCell ref="I119:I124"/>
    <mergeCell ref="I113:I118"/>
    <mergeCell ref="J101:J106"/>
    <mergeCell ref="I149:I154"/>
    <mergeCell ref="I143:I148"/>
    <mergeCell ref="I137:I142"/>
    <mergeCell ref="J131:J136"/>
    <mergeCell ref="I131:I136"/>
    <mergeCell ref="I125:I130"/>
    <mergeCell ref="I89:I94"/>
    <mergeCell ref="J149:J154"/>
    <mergeCell ref="J143:J148"/>
    <mergeCell ref="J137:J142"/>
    <mergeCell ref="J125:J130"/>
    <mergeCell ref="J119:J124"/>
    <mergeCell ref="J113:J118"/>
    <mergeCell ref="J95:J100"/>
    <mergeCell ref="J89:J94"/>
    <mergeCell ref="J107:J112"/>
    <mergeCell ref="I173:I178"/>
    <mergeCell ref="I155:I160"/>
    <mergeCell ref="C155:C160"/>
    <mergeCell ref="C173:C178"/>
    <mergeCell ref="C167:C172"/>
    <mergeCell ref="I5:I10"/>
    <mergeCell ref="I23:I28"/>
    <mergeCell ref="I107:I112"/>
    <mergeCell ref="I101:I106"/>
    <mergeCell ref="I95:I100"/>
    <mergeCell ref="J23:J28"/>
    <mergeCell ref="I83:I88"/>
    <mergeCell ref="I77:I82"/>
    <mergeCell ref="I29:I34"/>
    <mergeCell ref="I35:I40"/>
    <mergeCell ref="I71:I76"/>
    <mergeCell ref="I65:I70"/>
    <mergeCell ref="J71:J76"/>
    <mergeCell ref="I53:I58"/>
    <mergeCell ref="J53:J58"/>
    <mergeCell ref="J47:J52"/>
    <mergeCell ref="J41:J46"/>
    <mergeCell ref="J5:J10"/>
    <mergeCell ref="I11:I16"/>
    <mergeCell ref="J11:J16"/>
    <mergeCell ref="I17:I22"/>
    <mergeCell ref="J17:J22"/>
    <mergeCell ref="J29:J34"/>
    <mergeCell ref="C179:C184"/>
    <mergeCell ref="C131:C136"/>
    <mergeCell ref="C137:C142"/>
    <mergeCell ref="C161:C166"/>
    <mergeCell ref="C149:C154"/>
    <mergeCell ref="J65:J70"/>
    <mergeCell ref="J83:J88"/>
    <mergeCell ref="J77:J82"/>
    <mergeCell ref="I161:I166"/>
    <mergeCell ref="I167:I172"/>
    <mergeCell ref="C119:C124"/>
    <mergeCell ref="J35:J40"/>
    <mergeCell ref="C89:C94"/>
    <mergeCell ref="C95:C100"/>
    <mergeCell ref="C101:C106"/>
    <mergeCell ref="C107:C112"/>
    <mergeCell ref="J59:J64"/>
    <mergeCell ref="I59:I64"/>
    <mergeCell ref="I41:I46"/>
    <mergeCell ref="I47:I52"/>
    <mergeCell ref="B77:B112"/>
    <mergeCell ref="B41:B76"/>
    <mergeCell ref="C41:C46"/>
    <mergeCell ref="C47:C52"/>
    <mergeCell ref="C53:C58"/>
    <mergeCell ref="B5:B40"/>
    <mergeCell ref="C29:C34"/>
    <mergeCell ref="C23:C28"/>
    <mergeCell ref="C17:C22"/>
    <mergeCell ref="C35:C40"/>
    <mergeCell ref="C65:C70"/>
    <mergeCell ref="C143:C148"/>
    <mergeCell ref="C5:C10"/>
    <mergeCell ref="C11:C16"/>
    <mergeCell ref="C71:C76"/>
    <mergeCell ref="C77:C82"/>
    <mergeCell ref="C125:C130"/>
    <mergeCell ref="C113:C118"/>
    <mergeCell ref="C59:C64"/>
    <mergeCell ref="C83:C88"/>
  </mergeCells>
  <dataValidations count="2">
    <dataValidation type="list" allowBlank="1" showInputMessage="1" showErrorMessage="1" sqref="E5:E184">
      <formula1>$L$5:$L$11</formula1>
    </dataValidation>
    <dataValidation type="decimal" operator="greaterThanOrEqual" allowBlank="1" showInputMessage="1" showErrorMessage="1" errorTitle="Colocar números sin símbolos" error="Colocar el valor sín símbolos." sqref="G5:H184">
      <formula1>0</formula1>
    </dataValidation>
  </dataValidations>
  <printOptions/>
  <pageMargins left="0.31496062992125984" right="0.31496062992125984" top="1.1041666666666667" bottom="0.35433070866141736" header="0.31496062992125984" footer="0.31496062992125984"/>
  <pageSetup horizontalDpi="600" verticalDpi="600" orientation="landscape" paperSize="9" r:id="rId2"/>
  <headerFooter>
    <oddHeader>&amp;L&amp;G&amp;C&amp;G&amp;R&amp;F
Planilla: &amp;A
&amp;P de &amp;N</oddHeader>
  </headerFooter>
  <legacyDrawingHF r:id="rId1"/>
</worksheet>
</file>

<file path=xl/worksheets/sheet7.xml><?xml version="1.0" encoding="utf-8"?>
<worksheet xmlns="http://schemas.openxmlformats.org/spreadsheetml/2006/main" xmlns:r="http://schemas.openxmlformats.org/officeDocument/2006/relationships">
  <dimension ref="B2:M36"/>
  <sheetViews>
    <sheetView view="pageLayout" workbookViewId="0" topLeftCell="A4">
      <selection activeCell="F13" sqref="F13:F18"/>
    </sheetView>
  </sheetViews>
  <sheetFormatPr defaultColWidth="9.140625" defaultRowHeight="15"/>
  <cols>
    <col min="1" max="1" width="1.7109375" style="12" customWidth="1"/>
    <col min="2" max="4" width="7.8515625" style="12" customWidth="1"/>
    <col min="5" max="5" width="17.57421875" style="12" customWidth="1"/>
    <col min="6" max="6" width="19.8515625" style="12" customWidth="1"/>
    <col min="7" max="7" width="23.00390625" style="12" customWidth="1"/>
    <col min="8" max="8" width="1.7109375" style="12" customWidth="1"/>
    <col min="9" max="9" width="9.140625" style="12" customWidth="1"/>
    <col min="10" max="10" width="11.421875" style="12" customWidth="1"/>
    <col min="11" max="16384" width="9.140625" style="12" customWidth="1"/>
  </cols>
  <sheetData>
    <row r="2" ht="15">
      <c r="B2" s="65" t="s">
        <v>99</v>
      </c>
    </row>
    <row r="3" ht="14.25">
      <c r="B3" s="12" t="s">
        <v>75</v>
      </c>
    </row>
    <row r="4" ht="18.75" thickBot="1">
      <c r="B4" s="39"/>
    </row>
    <row r="5" spans="2:13" ht="14.25">
      <c r="B5" s="133" t="s">
        <v>92</v>
      </c>
      <c r="C5" s="131" t="s">
        <v>8</v>
      </c>
      <c r="D5" s="131" t="s">
        <v>16</v>
      </c>
      <c r="E5" s="131" t="s">
        <v>60</v>
      </c>
      <c r="F5" s="131"/>
      <c r="G5" s="144"/>
      <c r="M5" s="57"/>
    </row>
    <row r="6" spans="2:13" ht="29.25" thickBot="1">
      <c r="B6" s="134"/>
      <c r="C6" s="132"/>
      <c r="D6" s="132"/>
      <c r="E6" s="63" t="s">
        <v>62</v>
      </c>
      <c r="F6" s="63" t="s">
        <v>63</v>
      </c>
      <c r="G6" s="64" t="s">
        <v>74</v>
      </c>
      <c r="M6" s="57"/>
    </row>
    <row r="7" spans="2:13" ht="14.25">
      <c r="B7" s="127" t="str">
        <f>INDEX(Subproyectos!$C$7:$C$11,MATCH('Total de finan.'!C7:C12,Subproyectos!$B$7:$B$11,0))</f>
        <v>OE2</v>
      </c>
      <c r="C7" s="143" t="s">
        <v>93</v>
      </c>
      <c r="D7" s="15" t="s">
        <v>19</v>
      </c>
      <c r="E7" s="58">
        <f>SUM(Rubros!I5:I10,Rubros!J5:J10)</f>
        <v>0</v>
      </c>
      <c r="F7" s="135">
        <f>SUM(E7:E12)</f>
        <v>0</v>
      </c>
      <c r="G7" s="145">
        <f>+F7+F13+F25+F31</f>
        <v>0</v>
      </c>
      <c r="M7" s="57"/>
    </row>
    <row r="8" spans="2:13" ht="15" customHeight="1">
      <c r="B8" s="128"/>
      <c r="C8" s="130"/>
      <c r="D8" s="18" t="s">
        <v>20</v>
      </c>
      <c r="E8" s="59">
        <f>SUM(Rubros!I11:I16,Rubros!J11:J16)</f>
        <v>0</v>
      </c>
      <c r="F8" s="136"/>
      <c r="G8" s="146"/>
      <c r="M8" s="57"/>
    </row>
    <row r="9" spans="2:7" ht="14.25">
      <c r="B9" s="128"/>
      <c r="C9" s="130"/>
      <c r="D9" s="17" t="s">
        <v>21</v>
      </c>
      <c r="E9" s="59">
        <f>SUM(Rubros!I17:I22,Rubros!J17:J22)</f>
        <v>0</v>
      </c>
      <c r="F9" s="137"/>
      <c r="G9" s="146"/>
    </row>
    <row r="10" spans="2:7" ht="14.25">
      <c r="B10" s="128"/>
      <c r="C10" s="130"/>
      <c r="D10" s="18" t="s">
        <v>22</v>
      </c>
      <c r="E10" s="59">
        <f>SUM(Rubros!I23:I28,Rubros!J23:J28)</f>
        <v>0</v>
      </c>
      <c r="F10" s="137"/>
      <c r="G10" s="146"/>
    </row>
    <row r="11" spans="2:7" ht="15" customHeight="1">
      <c r="B11" s="128"/>
      <c r="C11" s="130"/>
      <c r="D11" s="17" t="s">
        <v>23</v>
      </c>
      <c r="E11" s="59">
        <f>SUM(Rubros!I29:I34,Rubros!J29:J34)</f>
        <v>0</v>
      </c>
      <c r="F11" s="137"/>
      <c r="G11" s="146"/>
    </row>
    <row r="12" spans="2:7" ht="15" thickBot="1">
      <c r="B12" s="129"/>
      <c r="C12" s="142"/>
      <c r="D12" s="20" t="s">
        <v>24</v>
      </c>
      <c r="E12" s="60">
        <f>SUM(Rubros!I35:I40,Rubros!J35:J40)</f>
        <v>0</v>
      </c>
      <c r="F12" s="138"/>
      <c r="G12" s="146"/>
    </row>
    <row r="13" spans="2:7" ht="14.25">
      <c r="B13" s="127" t="str">
        <f>INDEX(Subproyectos!$C$7:$C$11,MATCH('Total de finan.'!C13:C18,Subproyectos!$B$7:$B$11,0))</f>
        <v>OE2</v>
      </c>
      <c r="C13" s="140" t="s">
        <v>94</v>
      </c>
      <c r="D13" s="17" t="s">
        <v>27</v>
      </c>
      <c r="E13" s="61">
        <f>SUM(Rubros!I41:I46,Rubros!J41:J46)</f>
        <v>0</v>
      </c>
      <c r="F13" s="148">
        <f>SUM(E13:E18)</f>
        <v>0</v>
      </c>
      <c r="G13" s="146"/>
    </row>
    <row r="14" spans="2:7" ht="14.25">
      <c r="B14" s="128"/>
      <c r="C14" s="140"/>
      <c r="D14" s="18" t="s">
        <v>28</v>
      </c>
      <c r="E14" s="59">
        <f>SUM(Rubros!I47:I52,Rubros!J47:J52)</f>
        <v>0</v>
      </c>
      <c r="F14" s="148"/>
      <c r="G14" s="146"/>
    </row>
    <row r="15" spans="2:7" ht="15" customHeight="1">
      <c r="B15" s="128"/>
      <c r="C15" s="140"/>
      <c r="D15" s="18" t="s">
        <v>29</v>
      </c>
      <c r="E15" s="59">
        <f>SUM(Rubros!I53:I58,Rubros!J53:J58)</f>
        <v>0</v>
      </c>
      <c r="F15" s="148"/>
      <c r="G15" s="146"/>
    </row>
    <row r="16" spans="2:7" ht="14.25">
      <c r="B16" s="128"/>
      <c r="C16" s="140"/>
      <c r="D16" s="18" t="s">
        <v>30</v>
      </c>
      <c r="E16" s="59">
        <f>SUM(Rubros!I59:I64,Rubros!J59:J64)</f>
        <v>0</v>
      </c>
      <c r="F16" s="148"/>
      <c r="G16" s="146"/>
    </row>
    <row r="17" spans="2:7" ht="14.25">
      <c r="B17" s="128"/>
      <c r="C17" s="140"/>
      <c r="D17" s="18" t="s">
        <v>31</v>
      </c>
      <c r="E17" s="59">
        <f>SUM(Rubros!I65:I70,Rubros!J65:J6794)</f>
        <v>0</v>
      </c>
      <c r="F17" s="148"/>
      <c r="G17" s="146"/>
    </row>
    <row r="18" spans="2:7" ht="15" thickBot="1">
      <c r="B18" s="129"/>
      <c r="C18" s="141"/>
      <c r="D18" s="20" t="s">
        <v>32</v>
      </c>
      <c r="E18" s="60">
        <f>SUM(Rubros!I71:I76,Rubros!J71:J76)</f>
        <v>0</v>
      </c>
      <c r="F18" s="149"/>
      <c r="G18" s="146"/>
    </row>
    <row r="19" spans="2:7" ht="14.25">
      <c r="B19" s="127" t="str">
        <f>INDEX(Subproyectos!$C$7:$C$11,MATCH('Total de finan.'!C19:C24,Subproyectos!$B$7:$B$11,0))</f>
        <v>OE2</v>
      </c>
      <c r="C19" s="130" t="s">
        <v>66</v>
      </c>
      <c r="D19" s="17" t="s">
        <v>33</v>
      </c>
      <c r="E19" s="61">
        <f>SUM(Rubros!I77:I82,Rubros!J77:J82)</f>
        <v>0</v>
      </c>
      <c r="F19" s="121">
        <f>SUM(E19:E24)</f>
        <v>0</v>
      </c>
      <c r="G19" s="146"/>
    </row>
    <row r="20" spans="2:7" ht="14.25">
      <c r="B20" s="128"/>
      <c r="C20" s="130"/>
      <c r="D20" s="18" t="s">
        <v>34</v>
      </c>
      <c r="E20" s="59">
        <f>SUM(Rubros!I83:I88,Rubros!J83:J88)</f>
        <v>0</v>
      </c>
      <c r="F20" s="121"/>
      <c r="G20" s="146"/>
    </row>
    <row r="21" spans="2:7" ht="14.25">
      <c r="B21" s="128"/>
      <c r="C21" s="130"/>
      <c r="D21" s="19" t="s">
        <v>35</v>
      </c>
      <c r="E21" s="62">
        <f>SUM(Rubros!I89:I94,Rubros!J89:J94)</f>
        <v>0</v>
      </c>
      <c r="F21" s="121"/>
      <c r="G21" s="146"/>
    </row>
    <row r="22" spans="2:7" ht="14.25">
      <c r="B22" s="128"/>
      <c r="C22" s="130"/>
      <c r="D22" s="18" t="s">
        <v>36</v>
      </c>
      <c r="E22" s="62">
        <f>SUM(Rubros!I95:I100,Rubros!J95:J100)</f>
        <v>0</v>
      </c>
      <c r="F22" s="121"/>
      <c r="G22" s="146"/>
    </row>
    <row r="23" spans="2:7" ht="14.25">
      <c r="B23" s="128"/>
      <c r="C23" s="130"/>
      <c r="D23" s="19" t="s">
        <v>37</v>
      </c>
      <c r="E23" s="62">
        <f>SUM(Rubros!I101:I106,Rubros!J101:J106)</f>
        <v>0</v>
      </c>
      <c r="F23" s="121"/>
      <c r="G23" s="146"/>
    </row>
    <row r="24" spans="2:7" ht="15" thickBot="1">
      <c r="B24" s="129"/>
      <c r="C24" s="130"/>
      <c r="D24" s="19" t="s">
        <v>38</v>
      </c>
      <c r="E24" s="62">
        <f>SUM(Rubros!I107:I112,Rubros!J107:J112)</f>
        <v>0</v>
      </c>
      <c r="F24" s="121"/>
      <c r="G24" s="146"/>
    </row>
    <row r="25" spans="2:7" ht="14.25">
      <c r="B25" s="127" t="str">
        <f>INDEX(Subproyectos!$C$7:$C$11,MATCH('Total de finan.'!C25:C30,Subproyectos!$B$7:$B$11,0))</f>
        <v>OE2</v>
      </c>
      <c r="C25" s="139" t="s">
        <v>67</v>
      </c>
      <c r="D25" s="15" t="s">
        <v>39</v>
      </c>
      <c r="E25" s="58">
        <f>SUM(Rubros!I113:I118,Rubros!J113:J118)</f>
        <v>0</v>
      </c>
      <c r="F25" s="122">
        <f>SUM(E25:E30)</f>
        <v>0</v>
      </c>
      <c r="G25" s="146"/>
    </row>
    <row r="26" spans="2:7" ht="14.25">
      <c r="B26" s="128"/>
      <c r="C26" s="140"/>
      <c r="D26" s="18" t="s">
        <v>40</v>
      </c>
      <c r="E26" s="59">
        <f>SUM(Rubros!I119:I124,Rubros!J119:J124)</f>
        <v>0</v>
      </c>
      <c r="F26" s="121"/>
      <c r="G26" s="146"/>
    </row>
    <row r="27" spans="2:7" ht="14.25">
      <c r="B27" s="128"/>
      <c r="C27" s="140"/>
      <c r="D27" s="18" t="s">
        <v>41</v>
      </c>
      <c r="E27" s="62">
        <f>SUM(Rubros!I125:I130,Rubros!J125:J130)</f>
        <v>0</v>
      </c>
      <c r="F27" s="121"/>
      <c r="G27" s="146"/>
    </row>
    <row r="28" spans="2:7" ht="14.25">
      <c r="B28" s="128"/>
      <c r="C28" s="140"/>
      <c r="D28" s="18" t="s">
        <v>42</v>
      </c>
      <c r="E28" s="62">
        <f>SUM(Rubros!I131:I136,Rubros!J131:J136)</f>
        <v>0</v>
      </c>
      <c r="F28" s="121"/>
      <c r="G28" s="146"/>
    </row>
    <row r="29" spans="2:7" ht="14.25">
      <c r="B29" s="128"/>
      <c r="C29" s="140"/>
      <c r="D29" s="18" t="s">
        <v>43</v>
      </c>
      <c r="E29" s="62">
        <f>SUM(Rubros!I137:I142,Rubros!J137:J142)</f>
        <v>0</v>
      </c>
      <c r="F29" s="121"/>
      <c r="G29" s="146"/>
    </row>
    <row r="30" spans="2:7" ht="15" thickBot="1">
      <c r="B30" s="129"/>
      <c r="C30" s="141"/>
      <c r="D30" s="20" t="s">
        <v>44</v>
      </c>
      <c r="E30" s="60">
        <f>SUM(Rubros!I143:I148,Rubros!J143:J148)</f>
        <v>0</v>
      </c>
      <c r="F30" s="123"/>
      <c r="G30" s="146"/>
    </row>
    <row r="31" spans="2:7" ht="14.25">
      <c r="B31" s="127" t="str">
        <f>INDEX(Subproyectos!$C$7:$C$11,MATCH('Total de finan.'!C31:C36,Subproyectos!$B$7:$B$11,0))</f>
        <v>OE2</v>
      </c>
      <c r="C31" s="130" t="s">
        <v>71</v>
      </c>
      <c r="D31" s="17" t="s">
        <v>45</v>
      </c>
      <c r="E31" s="61">
        <f>SUM(Rubros!I149:I154,Rubros!J149:J154)</f>
        <v>0</v>
      </c>
      <c r="F31" s="121">
        <f>SUM(E31:E36)</f>
        <v>0</v>
      </c>
      <c r="G31" s="146"/>
    </row>
    <row r="32" spans="2:7" ht="14.25">
      <c r="B32" s="128"/>
      <c r="C32" s="130"/>
      <c r="D32" s="18" t="s">
        <v>46</v>
      </c>
      <c r="E32" s="59">
        <f>SUM(Rubros!I155:I160,Rubros!J155:J160)</f>
        <v>0</v>
      </c>
      <c r="F32" s="121"/>
      <c r="G32" s="146"/>
    </row>
    <row r="33" spans="2:7" ht="14.25">
      <c r="B33" s="128"/>
      <c r="C33" s="130"/>
      <c r="D33" s="19" t="s">
        <v>47</v>
      </c>
      <c r="E33" s="62">
        <f>SUM(Rubros!I161:I166,Rubros!J161:J166)</f>
        <v>0</v>
      </c>
      <c r="F33" s="121"/>
      <c r="G33" s="146"/>
    </row>
    <row r="34" spans="2:7" ht="14.25">
      <c r="B34" s="128"/>
      <c r="C34" s="130"/>
      <c r="D34" s="18" t="s">
        <v>48</v>
      </c>
      <c r="E34" s="62">
        <f>SUM(Rubros!I167:I172,Rubros!J167:J172)</f>
        <v>0</v>
      </c>
      <c r="F34" s="121"/>
      <c r="G34" s="146"/>
    </row>
    <row r="35" spans="2:7" ht="14.25">
      <c r="B35" s="128"/>
      <c r="C35" s="130"/>
      <c r="D35" s="19" t="s">
        <v>50</v>
      </c>
      <c r="E35" s="62">
        <f>SUM(Rubros!I173:I178,Rubros!J173:J178)</f>
        <v>0</v>
      </c>
      <c r="F35" s="121"/>
      <c r="G35" s="146"/>
    </row>
    <row r="36" spans="2:7" ht="15" thickBot="1">
      <c r="B36" s="129"/>
      <c r="C36" s="142"/>
      <c r="D36" s="20" t="s">
        <v>49</v>
      </c>
      <c r="E36" s="60">
        <f>SUM(Rubros!I179:I184,Rubros!J179:J184)</f>
        <v>0</v>
      </c>
      <c r="F36" s="123"/>
      <c r="G36" s="147"/>
    </row>
  </sheetData>
  <sheetProtection password="C71F" sheet="1"/>
  <mergeCells count="20">
    <mergeCell ref="F25:F30"/>
    <mergeCell ref="C7:C12"/>
    <mergeCell ref="C13:C18"/>
    <mergeCell ref="B7:B12"/>
    <mergeCell ref="E5:G5"/>
    <mergeCell ref="D5:D6"/>
    <mergeCell ref="G7:G36"/>
    <mergeCell ref="F31:F36"/>
    <mergeCell ref="F13:F18"/>
    <mergeCell ref="F19:F24"/>
    <mergeCell ref="C19:C24"/>
    <mergeCell ref="C5:C6"/>
    <mergeCell ref="B19:B24"/>
    <mergeCell ref="B31:B36"/>
    <mergeCell ref="B5:B6"/>
    <mergeCell ref="F7:F12"/>
    <mergeCell ref="C25:C30"/>
    <mergeCell ref="C31:C36"/>
    <mergeCell ref="B13:B18"/>
    <mergeCell ref="B25:B30"/>
  </mergeCells>
  <conditionalFormatting sqref="B7:B36">
    <cfRule type="cellIs" priority="1" dxfId="1" operator="equal">
      <formula>0</formula>
    </cfRule>
  </conditionalFormatting>
  <printOptions/>
  <pageMargins left="0.7" right="0.7" top="1.1041666666666667" bottom="0.75" header="0.3" footer="0.3"/>
  <pageSetup horizontalDpi="600" verticalDpi="600" orientation="portrait" paperSize="9" r:id="rId2"/>
  <headerFooter>
    <oddHeader>&amp;L&amp;G&amp;C&amp;G&amp;R&amp;F
Planilla: &amp;A
&amp;P de &amp;N</oddHeader>
  </headerFooter>
  <ignoredErrors>
    <ignoredError sqref="E7:E11 E12:E17 E18:E36" unlockedFormula="1"/>
  </ignoredErrors>
  <legacyDrawingHF r:id="rId1"/>
</worksheet>
</file>

<file path=xl/worksheets/sheet8.xml><?xml version="1.0" encoding="utf-8"?>
<worksheet xmlns="http://schemas.openxmlformats.org/spreadsheetml/2006/main" xmlns:r="http://schemas.openxmlformats.org/officeDocument/2006/relationships">
  <dimension ref="B2:C21"/>
  <sheetViews>
    <sheetView view="pageLayout" workbookViewId="0" topLeftCell="A1">
      <selection activeCell="B11" sqref="B11"/>
    </sheetView>
  </sheetViews>
  <sheetFormatPr defaultColWidth="9.140625" defaultRowHeight="15"/>
  <cols>
    <col min="1" max="1" width="7.00390625" style="12" customWidth="1"/>
    <col min="2" max="2" width="50.140625" style="12" customWidth="1"/>
    <col min="3" max="3" width="23.421875" style="12" customWidth="1"/>
    <col min="4" max="4" width="7.00390625" style="12" customWidth="1"/>
    <col min="5" max="16384" width="9.140625" style="12" customWidth="1"/>
  </cols>
  <sheetData>
    <row r="2" spans="2:3" ht="18">
      <c r="B2" s="150" t="s">
        <v>80</v>
      </c>
      <c r="C2" s="150"/>
    </row>
    <row r="3" ht="14.25">
      <c r="B3" s="12" t="s">
        <v>75</v>
      </c>
    </row>
    <row r="5" ht="15" thickBot="1"/>
    <row r="6" spans="2:3" ht="15.75" thickBot="1">
      <c r="B6" s="66" t="s">
        <v>54</v>
      </c>
      <c r="C6" s="67" t="s">
        <v>60</v>
      </c>
    </row>
    <row r="7" spans="2:3" ht="15.75" thickBot="1">
      <c r="B7" s="71" t="s">
        <v>70</v>
      </c>
      <c r="C7" s="68">
        <f>Rubros!J185</f>
        <v>0</v>
      </c>
    </row>
    <row r="8" spans="2:3" ht="15.75" thickBot="1">
      <c r="B8" s="72" t="s">
        <v>61</v>
      </c>
      <c r="C8" s="69">
        <f>SUM(C7:C7)</f>
        <v>0</v>
      </c>
    </row>
    <row r="9" spans="2:3" ht="15">
      <c r="B9" s="70"/>
      <c r="C9" s="70"/>
    </row>
    <row r="10" spans="2:3" ht="15">
      <c r="B10" s="70"/>
      <c r="C10" s="70"/>
    </row>
    <row r="11" spans="2:3" ht="15">
      <c r="B11" s="70"/>
      <c r="C11" s="70"/>
    </row>
    <row r="12" spans="2:3" ht="15">
      <c r="B12" s="70"/>
      <c r="C12" s="70"/>
    </row>
    <row r="13" spans="2:3" ht="15.75" thickBot="1">
      <c r="B13" s="70"/>
      <c r="C13" s="70"/>
    </row>
    <row r="14" spans="2:3" ht="15.75" thickBot="1">
      <c r="B14" s="151" t="s">
        <v>116</v>
      </c>
      <c r="C14" s="152"/>
    </row>
    <row r="15" spans="2:3" ht="15">
      <c r="B15" s="14" t="s">
        <v>109</v>
      </c>
      <c r="C15" s="90">
        <f>SUMIF(Rubros!$E$5:$E$184,Resumen!B15,Rubros!$H$5:$H$184)</f>
        <v>0</v>
      </c>
    </row>
    <row r="16" spans="2:3" ht="15">
      <c r="B16" s="16" t="s">
        <v>108</v>
      </c>
      <c r="C16" s="91">
        <f>SUMIF(Rubros!$E$5:$E$184,Resumen!B16,Rubros!$H$5:$H$184)</f>
        <v>0</v>
      </c>
    </row>
    <row r="17" spans="2:3" ht="15">
      <c r="B17" s="16" t="s">
        <v>110</v>
      </c>
      <c r="C17" s="91">
        <f>SUMIF(Rubros!$E$5:$E$184,Resumen!B17,Rubros!$H$5:$H$184)</f>
        <v>0</v>
      </c>
    </row>
    <row r="18" spans="2:3" ht="15">
      <c r="B18" s="16" t="s">
        <v>111</v>
      </c>
      <c r="C18" s="91">
        <f>SUMIF(Rubros!$E$5:$E$184,Resumen!B18,Rubros!$H$5:$H$184)</f>
        <v>0</v>
      </c>
    </row>
    <row r="19" spans="2:3" ht="15">
      <c r="B19" s="16" t="s">
        <v>112</v>
      </c>
      <c r="C19" s="91">
        <f>SUMIF(Rubros!$E$5:$E$184,Resumen!B19,Rubros!$H$5:$H$184)</f>
        <v>0</v>
      </c>
    </row>
    <row r="20" spans="2:3" ht="15">
      <c r="B20" s="16" t="s">
        <v>113</v>
      </c>
      <c r="C20" s="91">
        <f>SUMIF(Rubros!$E$5:$E$184,Resumen!B20,Rubros!$H$5:$H$184)</f>
        <v>0</v>
      </c>
    </row>
    <row r="21" spans="2:3" ht="15.75" thickBot="1">
      <c r="B21" s="78" t="s">
        <v>114</v>
      </c>
      <c r="C21" s="92">
        <f>SUMIF(Rubros!$E$5:$E$184,Resumen!B21,Rubros!$H$5:$H$184)</f>
        <v>0</v>
      </c>
    </row>
  </sheetData>
  <sheetProtection password="C71F" sheet="1"/>
  <mergeCells count="2">
    <mergeCell ref="B2:C2"/>
    <mergeCell ref="B14:C14"/>
  </mergeCells>
  <printOptions/>
  <pageMargins left="0.9055118110236221" right="0.31496062992125984" top="1.1041666666666667" bottom="0.35433070866141736" header="0.31496062992125984" footer="0.31496062992125984"/>
  <pageSetup horizontalDpi="600" verticalDpi="600" orientation="portrait" paperSize="9" r:id="rId2"/>
  <headerFooter>
    <oddHeader>&amp;L&amp;G&amp;C&amp;G&amp;R&amp;F
Planilla: &amp;A
&amp;P de &amp;N</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Díaz</dc:creator>
  <cp:keywords/>
  <dc:description/>
  <cp:lastModifiedBy>ADViera</cp:lastModifiedBy>
  <cp:lastPrinted>2017-08-18T17:37:12Z</cp:lastPrinted>
  <dcterms:created xsi:type="dcterms:W3CDTF">2017-07-24T19:25:24Z</dcterms:created>
  <dcterms:modified xsi:type="dcterms:W3CDTF">2017-08-18T18:49:24Z</dcterms:modified>
  <cp:category/>
  <cp:version/>
  <cp:contentType/>
  <cp:contentStatus/>
</cp:coreProperties>
</file>